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8AC8F1B-C854-4165-89C0-7C849DE9D4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brazac" sheetId="1" r:id="rId1"/>
    <sheet name="Sheet2" sheetId="3" state="hidden" r:id="rId2"/>
    <sheet name="Sheet1" sheetId="2" state="hidden" r:id="rId3"/>
  </sheets>
  <definedNames>
    <definedName name="_xlnm.Print_Area" localSheetId="0">obrazac!$A$2:$M$102</definedName>
    <definedName name="_xlnm.Print_Titles" localSheetId="0">obrazac!$2:$3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G5" i="1"/>
  <c r="G6" i="1"/>
  <c r="G10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L2" i="2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2" i="2"/>
  <c r="C2" i="2"/>
  <c r="C6" i="2"/>
  <c r="F6" i="2"/>
  <c r="K6" i="2"/>
  <c r="M6" i="2"/>
  <c r="Q6" i="2"/>
  <c r="C7" i="2"/>
  <c r="F7" i="2"/>
  <c r="K7" i="2"/>
  <c r="M7" i="2"/>
  <c r="Q7" i="2"/>
  <c r="C3" i="2"/>
  <c r="F3" i="2"/>
  <c r="K3" i="2"/>
  <c r="M3" i="2"/>
  <c r="Q3" i="2"/>
  <c r="C4" i="2"/>
  <c r="F4" i="2"/>
  <c r="K4" i="2"/>
  <c r="M4" i="2"/>
  <c r="Q4" i="2"/>
  <c r="C5" i="2"/>
  <c r="F5" i="2"/>
  <c r="K5" i="2"/>
  <c r="M5" i="2"/>
  <c r="Q5" i="2"/>
  <c r="C8" i="2"/>
  <c r="F8" i="2"/>
  <c r="K8" i="2"/>
  <c r="M8" i="2"/>
  <c r="Q8" i="2"/>
  <c r="C9" i="2"/>
  <c r="F9" i="2"/>
  <c r="K9" i="2"/>
  <c r="M9" i="2"/>
  <c r="Q9" i="2"/>
  <c r="C10" i="2"/>
  <c r="F10" i="2"/>
  <c r="K10" i="2"/>
  <c r="M10" i="2"/>
  <c r="Q10" i="2"/>
  <c r="C11" i="2"/>
  <c r="F11" i="2"/>
  <c r="K11" i="2"/>
  <c r="M11" i="2"/>
  <c r="Q11" i="2"/>
  <c r="C12" i="2"/>
  <c r="F12" i="2"/>
  <c r="K12" i="2"/>
  <c r="M12" i="2"/>
  <c r="Q12" i="2"/>
  <c r="C13" i="2"/>
  <c r="F13" i="2"/>
  <c r="K13" i="2"/>
  <c r="M13" i="2"/>
  <c r="Q13" i="2"/>
  <c r="C14" i="2"/>
  <c r="F14" i="2"/>
  <c r="K14" i="2"/>
  <c r="M14" i="2"/>
  <c r="Q14" i="2"/>
  <c r="C15" i="2"/>
  <c r="F15" i="2"/>
  <c r="K15" i="2"/>
  <c r="M15" i="2"/>
  <c r="Q15" i="2"/>
  <c r="C16" i="2"/>
  <c r="F16" i="2"/>
  <c r="K16" i="2"/>
  <c r="M16" i="2"/>
  <c r="Q16" i="2"/>
  <c r="C17" i="2"/>
  <c r="F17" i="2"/>
  <c r="K17" i="2"/>
  <c r="M17" i="2"/>
  <c r="Q17" i="2"/>
  <c r="C18" i="2"/>
  <c r="F18" i="2"/>
  <c r="K18" i="2"/>
  <c r="M18" i="2"/>
  <c r="Q18" i="2"/>
  <c r="C19" i="2"/>
  <c r="F19" i="2"/>
  <c r="K19" i="2"/>
  <c r="M19" i="2"/>
  <c r="Q19" i="2"/>
  <c r="C20" i="2"/>
  <c r="F20" i="2"/>
  <c r="K20" i="2"/>
  <c r="M20" i="2"/>
  <c r="Q20" i="2"/>
  <c r="C21" i="2"/>
  <c r="F21" i="2"/>
  <c r="K21" i="2"/>
  <c r="M21" i="2"/>
  <c r="Q21" i="2"/>
  <c r="C22" i="2"/>
  <c r="F22" i="2"/>
  <c r="K22" i="2"/>
  <c r="M22" i="2"/>
  <c r="Q22" i="2"/>
  <c r="C23" i="2"/>
  <c r="F23" i="2"/>
  <c r="K23" i="2"/>
  <c r="M23" i="2"/>
  <c r="Q23" i="2"/>
  <c r="C24" i="2"/>
  <c r="F24" i="2"/>
  <c r="K24" i="2"/>
  <c r="M24" i="2"/>
  <c r="Q24" i="2"/>
  <c r="C25" i="2"/>
  <c r="F25" i="2"/>
  <c r="K25" i="2"/>
  <c r="M25" i="2"/>
  <c r="Q25" i="2"/>
  <c r="C26" i="2"/>
  <c r="F26" i="2"/>
  <c r="K26" i="2"/>
  <c r="M26" i="2"/>
  <c r="Q26" i="2"/>
  <c r="C27" i="2"/>
  <c r="F27" i="2"/>
  <c r="K27" i="2"/>
  <c r="M27" i="2"/>
  <c r="Q27" i="2"/>
  <c r="C28" i="2"/>
  <c r="F28" i="2"/>
  <c r="K28" i="2"/>
  <c r="M28" i="2"/>
  <c r="Q28" i="2"/>
  <c r="C29" i="2"/>
  <c r="F29" i="2"/>
  <c r="K29" i="2"/>
  <c r="M29" i="2"/>
  <c r="Q29" i="2"/>
  <c r="C30" i="2"/>
  <c r="F30" i="2"/>
  <c r="K30" i="2"/>
  <c r="M30" i="2"/>
  <c r="Q30" i="2"/>
  <c r="C31" i="2"/>
  <c r="F31" i="2"/>
  <c r="K31" i="2"/>
  <c r="M31" i="2"/>
  <c r="Q31" i="2"/>
  <c r="C32" i="2"/>
  <c r="F32" i="2"/>
  <c r="K32" i="2"/>
  <c r="M32" i="2"/>
  <c r="Q32" i="2"/>
  <c r="C33" i="2"/>
  <c r="F33" i="2"/>
  <c r="K33" i="2"/>
  <c r="M33" i="2"/>
  <c r="Q33" i="2"/>
  <c r="C34" i="2"/>
  <c r="F34" i="2"/>
  <c r="K34" i="2"/>
  <c r="M34" i="2"/>
  <c r="Q34" i="2"/>
  <c r="C35" i="2"/>
  <c r="F35" i="2"/>
  <c r="K35" i="2"/>
  <c r="M35" i="2"/>
  <c r="Q35" i="2"/>
  <c r="C36" i="2"/>
  <c r="F36" i="2"/>
  <c r="K36" i="2"/>
  <c r="M36" i="2"/>
  <c r="Q36" i="2"/>
  <c r="C37" i="2"/>
  <c r="F37" i="2"/>
  <c r="K37" i="2"/>
  <c r="M37" i="2"/>
  <c r="Q37" i="2"/>
  <c r="C38" i="2"/>
  <c r="F38" i="2"/>
  <c r="K38" i="2"/>
  <c r="M38" i="2"/>
  <c r="Q38" i="2"/>
  <c r="C39" i="2"/>
  <c r="F39" i="2"/>
  <c r="K39" i="2"/>
  <c r="M39" i="2"/>
  <c r="Q39" i="2"/>
  <c r="C40" i="2"/>
  <c r="F40" i="2"/>
  <c r="K40" i="2"/>
  <c r="M40" i="2"/>
  <c r="Q40" i="2"/>
  <c r="C41" i="2"/>
  <c r="F41" i="2"/>
  <c r="K41" i="2"/>
  <c r="M41" i="2"/>
  <c r="Q41" i="2"/>
  <c r="C42" i="2"/>
  <c r="F42" i="2"/>
  <c r="K42" i="2"/>
  <c r="M42" i="2"/>
  <c r="Q42" i="2"/>
  <c r="C43" i="2"/>
  <c r="F43" i="2"/>
  <c r="K43" i="2"/>
  <c r="M43" i="2"/>
  <c r="Q43" i="2"/>
  <c r="C44" i="2"/>
  <c r="F44" i="2"/>
  <c r="K44" i="2"/>
  <c r="M44" i="2"/>
  <c r="Q44" i="2"/>
  <c r="C45" i="2"/>
  <c r="F45" i="2"/>
  <c r="K45" i="2"/>
  <c r="M45" i="2"/>
  <c r="Q45" i="2"/>
  <c r="C46" i="2"/>
  <c r="F46" i="2"/>
  <c r="K46" i="2"/>
  <c r="M46" i="2"/>
  <c r="Q46" i="2"/>
  <c r="C47" i="2"/>
  <c r="F47" i="2"/>
  <c r="K47" i="2"/>
  <c r="M47" i="2"/>
  <c r="Q47" i="2"/>
  <c r="C48" i="2"/>
  <c r="F48" i="2"/>
  <c r="K48" i="2"/>
  <c r="M48" i="2"/>
  <c r="Q48" i="2"/>
  <c r="C49" i="2"/>
  <c r="F49" i="2"/>
  <c r="K49" i="2"/>
  <c r="M49" i="2"/>
  <c r="Q49" i="2"/>
  <c r="C50" i="2"/>
  <c r="F50" i="2"/>
  <c r="K50" i="2"/>
  <c r="M50" i="2"/>
  <c r="Q50" i="2"/>
  <c r="C51" i="2"/>
  <c r="F51" i="2"/>
  <c r="K51" i="2"/>
  <c r="M51" i="2"/>
  <c r="Q51" i="2"/>
  <c r="C52" i="2"/>
  <c r="F52" i="2"/>
  <c r="K52" i="2"/>
  <c r="M52" i="2"/>
  <c r="Q52" i="2"/>
  <c r="C53" i="2"/>
  <c r="F53" i="2"/>
  <c r="K53" i="2"/>
  <c r="M53" i="2"/>
  <c r="Q53" i="2"/>
  <c r="C54" i="2"/>
  <c r="F54" i="2"/>
  <c r="K54" i="2"/>
  <c r="M54" i="2"/>
  <c r="Q54" i="2"/>
  <c r="C55" i="2"/>
  <c r="F55" i="2"/>
  <c r="K55" i="2"/>
  <c r="M55" i="2"/>
  <c r="Q55" i="2"/>
  <c r="C56" i="2"/>
  <c r="F56" i="2"/>
  <c r="K56" i="2"/>
  <c r="M56" i="2"/>
  <c r="Q56" i="2"/>
  <c r="C57" i="2"/>
  <c r="F57" i="2"/>
  <c r="K57" i="2"/>
  <c r="M57" i="2"/>
  <c r="Q57" i="2"/>
  <c r="C58" i="2"/>
  <c r="F58" i="2"/>
  <c r="K58" i="2"/>
  <c r="M58" i="2"/>
  <c r="Q58" i="2"/>
  <c r="C59" i="2"/>
  <c r="F59" i="2"/>
  <c r="K59" i="2"/>
  <c r="M59" i="2"/>
  <c r="Q59" i="2"/>
  <c r="C60" i="2"/>
  <c r="F60" i="2"/>
  <c r="K60" i="2"/>
  <c r="M60" i="2"/>
  <c r="Q60" i="2"/>
  <c r="C61" i="2"/>
  <c r="F61" i="2"/>
  <c r="K61" i="2"/>
  <c r="M61" i="2"/>
  <c r="Q61" i="2"/>
  <c r="C62" i="2"/>
  <c r="F62" i="2"/>
  <c r="K62" i="2"/>
  <c r="M62" i="2"/>
  <c r="Q62" i="2"/>
  <c r="C63" i="2"/>
  <c r="F63" i="2"/>
  <c r="K63" i="2"/>
  <c r="M63" i="2"/>
  <c r="Q63" i="2"/>
  <c r="C64" i="2"/>
  <c r="F64" i="2"/>
  <c r="K64" i="2"/>
  <c r="M64" i="2"/>
  <c r="Q64" i="2"/>
  <c r="C65" i="2"/>
  <c r="F65" i="2"/>
  <c r="K65" i="2"/>
  <c r="M65" i="2"/>
  <c r="Q65" i="2"/>
  <c r="C66" i="2"/>
  <c r="F66" i="2"/>
  <c r="K66" i="2"/>
  <c r="M66" i="2"/>
  <c r="Q66" i="2"/>
  <c r="C67" i="2"/>
  <c r="F67" i="2"/>
  <c r="K67" i="2"/>
  <c r="M67" i="2"/>
  <c r="Q67" i="2"/>
  <c r="C68" i="2"/>
  <c r="F68" i="2"/>
  <c r="K68" i="2"/>
  <c r="M68" i="2"/>
  <c r="Q68" i="2"/>
  <c r="C69" i="2"/>
  <c r="F69" i="2"/>
  <c r="K69" i="2"/>
  <c r="M69" i="2"/>
  <c r="Q69" i="2"/>
  <c r="C70" i="2"/>
  <c r="F70" i="2"/>
  <c r="K70" i="2"/>
  <c r="M70" i="2"/>
  <c r="Q70" i="2"/>
  <c r="C71" i="2"/>
  <c r="F71" i="2"/>
  <c r="K71" i="2"/>
  <c r="M71" i="2"/>
  <c r="Q71" i="2"/>
  <c r="C72" i="2"/>
  <c r="F72" i="2"/>
  <c r="K72" i="2"/>
  <c r="M72" i="2"/>
  <c r="Q72" i="2"/>
  <c r="C73" i="2"/>
  <c r="F73" i="2"/>
  <c r="K73" i="2"/>
  <c r="M73" i="2"/>
  <c r="Q73" i="2"/>
  <c r="C74" i="2"/>
  <c r="F74" i="2"/>
  <c r="K74" i="2"/>
  <c r="M74" i="2"/>
  <c r="Q74" i="2"/>
  <c r="C75" i="2"/>
  <c r="F75" i="2"/>
  <c r="K75" i="2"/>
  <c r="M75" i="2"/>
  <c r="Q75" i="2"/>
  <c r="C76" i="2"/>
  <c r="F76" i="2"/>
  <c r="K76" i="2"/>
  <c r="M76" i="2"/>
  <c r="Q76" i="2"/>
  <c r="C77" i="2"/>
  <c r="F77" i="2"/>
  <c r="K77" i="2"/>
  <c r="M77" i="2"/>
  <c r="Q77" i="2"/>
  <c r="C78" i="2"/>
  <c r="F78" i="2"/>
  <c r="K78" i="2"/>
  <c r="M78" i="2"/>
  <c r="Q78" i="2"/>
  <c r="C79" i="2"/>
  <c r="F79" i="2"/>
  <c r="K79" i="2"/>
  <c r="M79" i="2"/>
  <c r="Q79" i="2"/>
  <c r="C80" i="2"/>
  <c r="F80" i="2"/>
  <c r="K80" i="2"/>
  <c r="M80" i="2"/>
  <c r="Q80" i="2"/>
  <c r="C81" i="2"/>
  <c r="F81" i="2"/>
  <c r="K81" i="2"/>
  <c r="M81" i="2"/>
  <c r="Q81" i="2"/>
  <c r="C82" i="2"/>
  <c r="F82" i="2"/>
  <c r="K82" i="2"/>
  <c r="M82" i="2"/>
  <c r="Q82" i="2"/>
  <c r="C83" i="2"/>
  <c r="F83" i="2"/>
  <c r="K83" i="2"/>
  <c r="M83" i="2"/>
  <c r="Q83" i="2"/>
  <c r="C84" i="2"/>
  <c r="F84" i="2"/>
  <c r="K84" i="2"/>
  <c r="M84" i="2"/>
  <c r="Q84" i="2"/>
  <c r="C85" i="2"/>
  <c r="F85" i="2"/>
  <c r="K85" i="2"/>
  <c r="M85" i="2"/>
  <c r="Q85" i="2"/>
  <c r="C86" i="2"/>
  <c r="F86" i="2"/>
  <c r="K86" i="2"/>
  <c r="M86" i="2"/>
  <c r="Q86" i="2"/>
  <c r="C87" i="2"/>
  <c r="F87" i="2"/>
  <c r="K87" i="2"/>
  <c r="M87" i="2"/>
  <c r="Q87" i="2"/>
  <c r="C88" i="2"/>
  <c r="F88" i="2"/>
  <c r="K88" i="2"/>
  <c r="M88" i="2"/>
  <c r="Q88" i="2"/>
  <c r="C89" i="2"/>
  <c r="F89" i="2"/>
  <c r="K89" i="2"/>
  <c r="M89" i="2"/>
  <c r="Q89" i="2"/>
  <c r="C90" i="2"/>
  <c r="F90" i="2"/>
  <c r="K90" i="2"/>
  <c r="M90" i="2"/>
  <c r="Q90" i="2"/>
  <c r="C91" i="2"/>
  <c r="F91" i="2"/>
  <c r="K91" i="2"/>
  <c r="M91" i="2"/>
  <c r="Q91" i="2"/>
  <c r="C92" i="2"/>
  <c r="F92" i="2"/>
  <c r="K92" i="2"/>
  <c r="M92" i="2"/>
  <c r="Q92" i="2"/>
  <c r="C93" i="2"/>
  <c r="F93" i="2"/>
  <c r="K93" i="2"/>
  <c r="M93" i="2"/>
  <c r="Q93" i="2"/>
  <c r="C94" i="2"/>
  <c r="F94" i="2"/>
  <c r="K94" i="2"/>
  <c r="M94" i="2"/>
  <c r="Q94" i="2"/>
  <c r="C95" i="2"/>
  <c r="F95" i="2"/>
  <c r="K95" i="2"/>
  <c r="M95" i="2"/>
  <c r="Q95" i="2"/>
  <c r="C96" i="2"/>
  <c r="F96" i="2"/>
  <c r="K96" i="2"/>
  <c r="M96" i="2"/>
  <c r="Q96" i="2"/>
  <c r="C97" i="2"/>
  <c r="F97" i="2"/>
  <c r="K97" i="2"/>
  <c r="M97" i="2"/>
  <c r="Q97" i="2"/>
  <c r="C98" i="2"/>
  <c r="F98" i="2"/>
  <c r="K98" i="2"/>
  <c r="M98" i="2"/>
  <c r="Q98" i="2"/>
  <c r="C99" i="2"/>
  <c r="F99" i="2"/>
  <c r="K99" i="2"/>
  <c r="M99" i="2"/>
  <c r="Q99" i="2"/>
  <c r="C100" i="2"/>
  <c r="F100" i="2"/>
  <c r="K100" i="2"/>
  <c r="M100" i="2"/>
  <c r="Q100" i="2"/>
  <c r="F2" i="2"/>
  <c r="K2" i="2"/>
  <c r="M2" i="2"/>
  <c r="Q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2" i="2"/>
  <c r="D3" i="2"/>
  <c r="E3" i="2"/>
  <c r="G3" i="2"/>
  <c r="H3" i="2"/>
  <c r="D4" i="2"/>
  <c r="E4" i="2"/>
  <c r="G4" i="2"/>
  <c r="H4" i="2"/>
  <c r="D5" i="2"/>
  <c r="E5" i="2"/>
  <c r="G5" i="2"/>
  <c r="H5" i="2"/>
  <c r="D6" i="2"/>
  <c r="E6" i="2"/>
  <c r="G6" i="2"/>
  <c r="H6" i="2"/>
  <c r="D7" i="2"/>
  <c r="E7" i="2"/>
  <c r="G7" i="2"/>
  <c r="H7" i="2"/>
  <c r="D8" i="2"/>
  <c r="E8" i="2"/>
  <c r="G8" i="2"/>
  <c r="H8" i="2"/>
  <c r="D9" i="2"/>
  <c r="E9" i="2"/>
  <c r="G9" i="2"/>
  <c r="H9" i="2"/>
  <c r="D10" i="2"/>
  <c r="E10" i="2"/>
  <c r="G10" i="2"/>
  <c r="H10" i="2"/>
  <c r="D11" i="2"/>
  <c r="E11" i="2"/>
  <c r="G11" i="2"/>
  <c r="H11" i="2"/>
  <c r="D12" i="2"/>
  <c r="E12" i="2"/>
  <c r="G12" i="2"/>
  <c r="H12" i="2"/>
  <c r="D13" i="2"/>
  <c r="E13" i="2"/>
  <c r="G13" i="2"/>
  <c r="H13" i="2"/>
  <c r="D14" i="2"/>
  <c r="E14" i="2"/>
  <c r="G14" i="2"/>
  <c r="H14" i="2"/>
  <c r="D15" i="2"/>
  <c r="E15" i="2"/>
  <c r="G15" i="2"/>
  <c r="H15" i="2"/>
  <c r="D16" i="2"/>
  <c r="E16" i="2"/>
  <c r="G16" i="2"/>
  <c r="H16" i="2"/>
  <c r="D17" i="2"/>
  <c r="E17" i="2"/>
  <c r="G17" i="2"/>
  <c r="H17" i="2"/>
  <c r="D18" i="2"/>
  <c r="E18" i="2"/>
  <c r="G18" i="2"/>
  <c r="H18" i="2"/>
  <c r="D19" i="2"/>
  <c r="E19" i="2"/>
  <c r="G19" i="2"/>
  <c r="H19" i="2"/>
  <c r="D20" i="2"/>
  <c r="E20" i="2"/>
  <c r="G20" i="2"/>
  <c r="H20" i="2"/>
  <c r="D21" i="2"/>
  <c r="E21" i="2"/>
  <c r="G21" i="2"/>
  <c r="H21" i="2"/>
  <c r="D22" i="2"/>
  <c r="E22" i="2"/>
  <c r="G22" i="2"/>
  <c r="H22" i="2"/>
  <c r="D23" i="2"/>
  <c r="E23" i="2"/>
  <c r="G23" i="2"/>
  <c r="H23" i="2"/>
  <c r="D24" i="2"/>
  <c r="E24" i="2"/>
  <c r="G24" i="2"/>
  <c r="H24" i="2"/>
  <c r="D25" i="2"/>
  <c r="E25" i="2"/>
  <c r="G25" i="2"/>
  <c r="H25" i="2"/>
  <c r="D26" i="2"/>
  <c r="E26" i="2"/>
  <c r="G26" i="2"/>
  <c r="H26" i="2"/>
  <c r="D27" i="2"/>
  <c r="E27" i="2"/>
  <c r="G27" i="2"/>
  <c r="H27" i="2"/>
  <c r="D28" i="2"/>
  <c r="E28" i="2"/>
  <c r="G28" i="2"/>
  <c r="H28" i="2"/>
  <c r="D29" i="2"/>
  <c r="E29" i="2"/>
  <c r="G29" i="2"/>
  <c r="H29" i="2"/>
  <c r="D30" i="2"/>
  <c r="E30" i="2"/>
  <c r="G30" i="2"/>
  <c r="H30" i="2"/>
  <c r="D31" i="2"/>
  <c r="E31" i="2"/>
  <c r="G31" i="2"/>
  <c r="H31" i="2"/>
  <c r="D32" i="2"/>
  <c r="E32" i="2"/>
  <c r="G32" i="2"/>
  <c r="H32" i="2"/>
  <c r="D33" i="2"/>
  <c r="E33" i="2"/>
  <c r="G33" i="2"/>
  <c r="H33" i="2"/>
  <c r="D34" i="2"/>
  <c r="E34" i="2"/>
  <c r="G34" i="2"/>
  <c r="H34" i="2"/>
  <c r="D35" i="2"/>
  <c r="E35" i="2"/>
  <c r="G35" i="2"/>
  <c r="H35" i="2"/>
  <c r="D36" i="2"/>
  <c r="E36" i="2"/>
  <c r="G36" i="2"/>
  <c r="H36" i="2"/>
  <c r="D37" i="2"/>
  <c r="E37" i="2"/>
  <c r="G37" i="2"/>
  <c r="H37" i="2"/>
  <c r="D38" i="2"/>
  <c r="E38" i="2"/>
  <c r="G38" i="2"/>
  <c r="H38" i="2"/>
  <c r="D39" i="2"/>
  <c r="E39" i="2"/>
  <c r="G39" i="2"/>
  <c r="H39" i="2"/>
  <c r="D40" i="2"/>
  <c r="E40" i="2"/>
  <c r="G40" i="2"/>
  <c r="H40" i="2"/>
  <c r="D41" i="2"/>
  <c r="E41" i="2"/>
  <c r="G41" i="2"/>
  <c r="H41" i="2"/>
  <c r="D42" i="2"/>
  <c r="E42" i="2"/>
  <c r="G42" i="2"/>
  <c r="H42" i="2"/>
  <c r="D43" i="2"/>
  <c r="E43" i="2"/>
  <c r="G43" i="2"/>
  <c r="H43" i="2"/>
  <c r="D44" i="2"/>
  <c r="E44" i="2"/>
  <c r="G44" i="2"/>
  <c r="H44" i="2"/>
  <c r="D45" i="2"/>
  <c r="E45" i="2"/>
  <c r="G45" i="2"/>
  <c r="H45" i="2"/>
  <c r="D46" i="2"/>
  <c r="E46" i="2"/>
  <c r="G46" i="2"/>
  <c r="H46" i="2"/>
  <c r="D47" i="2"/>
  <c r="E47" i="2"/>
  <c r="G47" i="2"/>
  <c r="H47" i="2"/>
  <c r="D48" i="2"/>
  <c r="E48" i="2"/>
  <c r="G48" i="2"/>
  <c r="H48" i="2"/>
  <c r="D49" i="2"/>
  <c r="E49" i="2"/>
  <c r="G49" i="2"/>
  <c r="H49" i="2"/>
  <c r="D50" i="2"/>
  <c r="E50" i="2"/>
  <c r="G50" i="2"/>
  <c r="H50" i="2"/>
  <c r="D51" i="2"/>
  <c r="E51" i="2"/>
  <c r="G51" i="2"/>
  <c r="H51" i="2"/>
  <c r="D52" i="2"/>
  <c r="E52" i="2"/>
  <c r="G52" i="2"/>
  <c r="H52" i="2"/>
  <c r="D53" i="2"/>
  <c r="E53" i="2"/>
  <c r="G53" i="2"/>
  <c r="H53" i="2"/>
  <c r="D54" i="2"/>
  <c r="E54" i="2"/>
  <c r="G54" i="2"/>
  <c r="H54" i="2"/>
  <c r="D55" i="2"/>
  <c r="E55" i="2"/>
  <c r="G55" i="2"/>
  <c r="H55" i="2"/>
  <c r="D56" i="2"/>
  <c r="E56" i="2"/>
  <c r="G56" i="2"/>
  <c r="H56" i="2"/>
  <c r="D57" i="2"/>
  <c r="E57" i="2"/>
  <c r="G57" i="2"/>
  <c r="H57" i="2"/>
  <c r="D58" i="2"/>
  <c r="E58" i="2"/>
  <c r="G58" i="2"/>
  <c r="H58" i="2"/>
  <c r="D59" i="2"/>
  <c r="E59" i="2"/>
  <c r="G59" i="2"/>
  <c r="H59" i="2"/>
  <c r="D60" i="2"/>
  <c r="E60" i="2"/>
  <c r="G60" i="2"/>
  <c r="H60" i="2"/>
  <c r="D61" i="2"/>
  <c r="E61" i="2"/>
  <c r="G61" i="2"/>
  <c r="H61" i="2"/>
  <c r="D62" i="2"/>
  <c r="E62" i="2"/>
  <c r="G62" i="2"/>
  <c r="H62" i="2"/>
  <c r="D63" i="2"/>
  <c r="E63" i="2"/>
  <c r="G63" i="2"/>
  <c r="H63" i="2"/>
  <c r="D64" i="2"/>
  <c r="E64" i="2"/>
  <c r="G64" i="2"/>
  <c r="H64" i="2"/>
  <c r="D65" i="2"/>
  <c r="E65" i="2"/>
  <c r="G65" i="2"/>
  <c r="H65" i="2"/>
  <c r="D66" i="2"/>
  <c r="E66" i="2"/>
  <c r="G66" i="2"/>
  <c r="H66" i="2"/>
  <c r="D67" i="2"/>
  <c r="E67" i="2"/>
  <c r="G67" i="2"/>
  <c r="H67" i="2"/>
  <c r="D68" i="2"/>
  <c r="E68" i="2"/>
  <c r="G68" i="2"/>
  <c r="H68" i="2"/>
  <c r="D69" i="2"/>
  <c r="E69" i="2"/>
  <c r="G69" i="2"/>
  <c r="H69" i="2"/>
  <c r="D70" i="2"/>
  <c r="E70" i="2"/>
  <c r="G70" i="2"/>
  <c r="H70" i="2"/>
  <c r="D71" i="2"/>
  <c r="E71" i="2"/>
  <c r="G71" i="2"/>
  <c r="H71" i="2"/>
  <c r="D72" i="2"/>
  <c r="E72" i="2"/>
  <c r="G72" i="2"/>
  <c r="H72" i="2"/>
  <c r="D73" i="2"/>
  <c r="E73" i="2"/>
  <c r="G73" i="2"/>
  <c r="H73" i="2"/>
  <c r="D74" i="2"/>
  <c r="E74" i="2"/>
  <c r="G74" i="2"/>
  <c r="H74" i="2"/>
  <c r="D75" i="2"/>
  <c r="E75" i="2"/>
  <c r="G75" i="2"/>
  <c r="H75" i="2"/>
  <c r="D76" i="2"/>
  <c r="E76" i="2"/>
  <c r="G76" i="2"/>
  <c r="H76" i="2"/>
  <c r="D77" i="2"/>
  <c r="E77" i="2"/>
  <c r="G77" i="2"/>
  <c r="H77" i="2"/>
  <c r="D78" i="2"/>
  <c r="E78" i="2"/>
  <c r="G78" i="2"/>
  <c r="H78" i="2"/>
  <c r="D79" i="2"/>
  <c r="E79" i="2"/>
  <c r="G79" i="2"/>
  <c r="H79" i="2"/>
  <c r="D80" i="2"/>
  <c r="E80" i="2"/>
  <c r="G80" i="2"/>
  <c r="H80" i="2"/>
  <c r="D81" i="2"/>
  <c r="E81" i="2"/>
  <c r="G81" i="2"/>
  <c r="H81" i="2"/>
  <c r="D82" i="2"/>
  <c r="E82" i="2"/>
  <c r="G82" i="2"/>
  <c r="H82" i="2"/>
  <c r="D83" i="2"/>
  <c r="E83" i="2"/>
  <c r="G83" i="2"/>
  <c r="H83" i="2"/>
  <c r="D84" i="2"/>
  <c r="E84" i="2"/>
  <c r="G84" i="2"/>
  <c r="H84" i="2"/>
  <c r="D85" i="2"/>
  <c r="E85" i="2"/>
  <c r="G85" i="2"/>
  <c r="H85" i="2"/>
  <c r="D86" i="2"/>
  <c r="E86" i="2"/>
  <c r="G86" i="2"/>
  <c r="H86" i="2"/>
  <c r="D87" i="2"/>
  <c r="E87" i="2"/>
  <c r="G87" i="2"/>
  <c r="H87" i="2"/>
  <c r="D88" i="2"/>
  <c r="E88" i="2"/>
  <c r="G88" i="2"/>
  <c r="H88" i="2"/>
  <c r="D89" i="2"/>
  <c r="E89" i="2"/>
  <c r="G89" i="2"/>
  <c r="H89" i="2"/>
  <c r="D90" i="2"/>
  <c r="E90" i="2"/>
  <c r="G90" i="2"/>
  <c r="H90" i="2"/>
  <c r="D91" i="2"/>
  <c r="E91" i="2"/>
  <c r="G91" i="2"/>
  <c r="H91" i="2"/>
  <c r="D92" i="2"/>
  <c r="E92" i="2"/>
  <c r="G92" i="2"/>
  <c r="H92" i="2"/>
  <c r="D93" i="2"/>
  <c r="E93" i="2"/>
  <c r="G93" i="2"/>
  <c r="H93" i="2"/>
  <c r="D94" i="2"/>
  <c r="E94" i="2"/>
  <c r="G94" i="2"/>
  <c r="H94" i="2"/>
  <c r="D95" i="2"/>
  <c r="E95" i="2"/>
  <c r="G95" i="2"/>
  <c r="H95" i="2"/>
  <c r="D96" i="2"/>
  <c r="E96" i="2"/>
  <c r="G96" i="2"/>
  <c r="H96" i="2"/>
  <c r="D97" i="2"/>
  <c r="E97" i="2"/>
  <c r="G97" i="2"/>
  <c r="H97" i="2"/>
  <c r="D98" i="2"/>
  <c r="E98" i="2"/>
  <c r="G98" i="2"/>
  <c r="H98" i="2"/>
  <c r="D99" i="2"/>
  <c r="E99" i="2"/>
  <c r="G99" i="2"/>
  <c r="H99" i="2"/>
  <c r="D100" i="2"/>
  <c r="E100" i="2"/>
  <c r="G100" i="2"/>
  <c r="H100" i="2"/>
  <c r="E2" i="2"/>
  <c r="H2" i="2"/>
  <c r="G2" i="2"/>
  <c r="D2" i="2"/>
  <c r="R2" i="2" a="1"/>
  <c r="R2" i="2"/>
</calcChain>
</file>

<file path=xl/sharedStrings.xml><?xml version="1.0" encoding="utf-8"?>
<sst xmlns="http://schemas.openxmlformats.org/spreadsheetml/2006/main" count="179" uniqueCount="76">
  <si>
    <t>id kluba</t>
  </si>
  <si>
    <t>klub</t>
  </si>
  <si>
    <t>prezime</t>
  </si>
  <si>
    <t>ime</t>
  </si>
  <si>
    <t>legitimacija</t>
  </si>
  <si>
    <t>status</t>
  </si>
  <si>
    <t>dvojna</t>
  </si>
  <si>
    <t>pol</t>
  </si>
  <si>
    <t>liga</t>
  </si>
  <si>
    <t>kategorija</t>
  </si>
  <si>
    <t>slika</t>
  </si>
  <si>
    <t>sezona</t>
  </si>
  <si>
    <t>datum registracije</t>
  </si>
  <si>
    <t>red za stampu</t>
  </si>
  <si>
    <t>prvi</t>
  </si>
  <si>
    <t>drugi</t>
  </si>
  <si>
    <t>м</t>
  </si>
  <si>
    <t>уписати тачан, скраћени назив клуба
без "СТК", наводника и слично, само прво слово велико
уписан је пример:</t>
  </si>
  <si>
    <t>уписати годину, месец и дан без тачке</t>
  </si>
  <si>
    <t>пример:
1998   10 28</t>
  </si>
  <si>
    <t>уписати број са листе ако је регистрован, или празно</t>
  </si>
  <si>
    <t>уписати тачан назив лиге у којој наступа играч</t>
  </si>
  <si>
    <t xml:space="preserve">уписати назив клуба/екипе за коју игра у лиги на основу двојне рег.
</t>
  </si>
  <si>
    <t>или
М
или
Ж</t>
  </si>
  <si>
    <t>презиме</t>
  </si>
  <si>
    <t>име</t>
  </si>
  <si>
    <t>год. рођ.</t>
  </si>
  <si>
    <t>месец рођ.</t>
  </si>
  <si>
    <t>дан рођ.</t>
  </si>
  <si>
    <t>број легитимације</t>
  </si>
  <si>
    <t>лига у којој играч наступа</t>
  </si>
  <si>
    <t>статус</t>
  </si>
  <si>
    <t>двојна регистрација</t>
  </si>
  <si>
    <t>пол
м/ж</t>
  </si>
  <si>
    <t>ж</t>
  </si>
  <si>
    <t>продужење</t>
  </si>
  <si>
    <t>обавезно се користе слова ч, ћ, ж ђ, ш, њ, џ</t>
  </si>
  <si>
    <t>све малим словима, осим првог у имену и презимену и називу клуба</t>
  </si>
  <si>
    <t>пример</t>
  </si>
  <si>
    <t>податке  треба прекуцати преко примера</t>
  </si>
  <si>
    <t>клуб</t>
  </si>
  <si>
    <t>прва регистрација</t>
  </si>
  <si>
    <t>clanarina</t>
  </si>
  <si>
    <t>prelasci</t>
  </si>
  <si>
    <t>2024/2025</t>
  </si>
  <si>
    <t>ukupnaclanarina</t>
  </si>
  <si>
    <t>stranci</t>
  </si>
  <si>
    <t>godina rodj.</t>
  </si>
  <si>
    <t>datum rodj.</t>
  </si>
  <si>
    <t>категорија</t>
  </si>
  <si>
    <t>претходни клуб</t>
  </si>
  <si>
    <t>назив претходног клуба
без СТК</t>
  </si>
  <si>
    <t>уписати једну од 3 опције: 
1. продужење
2. прва регистрација
3. страни држављанин</t>
  </si>
  <si>
    <t>страни држављанин</t>
  </si>
  <si>
    <t>прелазак</t>
  </si>
  <si>
    <t>чланарина</t>
  </si>
  <si>
    <t>сениор</t>
  </si>
  <si>
    <t>ветеран</t>
  </si>
  <si>
    <t>ветеранка</t>
  </si>
  <si>
    <t>сениорка</t>
  </si>
  <si>
    <t>јуниор</t>
  </si>
  <si>
    <t>јуниорка</t>
  </si>
  <si>
    <t>кадет</t>
  </si>
  <si>
    <t>кадеткиња</t>
  </si>
  <si>
    <t>млађи кадет</t>
  </si>
  <si>
    <t>млађа кадеткиња</t>
  </si>
  <si>
    <t>мини кадет</t>
  </si>
  <si>
    <t>мини кадеткиња</t>
  </si>
  <si>
    <t>супер</t>
  </si>
  <si>
    <t>прва</t>
  </si>
  <si>
    <t>друга</t>
  </si>
  <si>
    <t>prethodni klub</t>
  </si>
  <si>
    <t>***</t>
  </si>
  <si>
    <t>Послати најкасније до 15.7.2025.
искључиво у ексел формату</t>
  </si>
  <si>
    <t>Обавезно попуњавати ћирилицом и уписати име клуба</t>
  </si>
  <si>
    <t xml:space="preserve">Приликом попуњавања обрасца у последњој ћелији одабрати пол играча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</si>
</sst>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"/>
    <numFmt numFmtId="165" formatCode="dd/mm/yyyy/"/>
    <numFmt numFmtId="166" formatCode="yyyy/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  <charset val="238"/>
    </font>
    <font>
      <sz val="8"/>
      <color theme="1"/>
      <name val="Arial Narrow"/>
      <family val="2"/>
    </font>
    <font>
      <sz val="9"/>
      <color theme="1"/>
      <name val="Arial Narrow"/>
      <family val="2"/>
      <charset val="238"/>
    </font>
    <font>
      <b/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8"/>
      <color theme="1"/>
      <name val="Arial Narrow"/>
      <family val="2"/>
    </font>
    <font>
      <b/>
      <sz val="14"/>
      <color rgb="FFC00000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  <charset val="238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5" fillId="0" borderId="0" xfId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3" fillId="0" borderId="0" xfId="1" applyAlignment="1">
      <alignment horizontal="right"/>
    </xf>
    <xf numFmtId="49" fontId="3" fillId="0" borderId="0" xfId="1" applyNumberFormat="1" applyAlignment="1">
      <alignment horizontal="right"/>
    </xf>
    <xf numFmtId="164" fontId="4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/>
    <xf numFmtId="164" fontId="3" fillId="0" borderId="0" xfId="1" applyNumberFormat="1"/>
    <xf numFmtId="49" fontId="10" fillId="0" borderId="1" xfId="0" applyNumberFormat="1" applyFont="1" applyBorder="1" applyAlignment="1" applyProtection="1">
      <alignment horizontal="center" wrapText="1" shrinkToFit="1"/>
      <protection locked="0"/>
    </xf>
    <xf numFmtId="49" fontId="11" fillId="0" borderId="1" xfId="0" applyNumberFormat="1" applyFont="1" applyBorder="1" applyAlignment="1" applyProtection="1">
      <alignment wrapText="1" shrinkToFit="1"/>
      <protection locked="0"/>
    </xf>
    <xf numFmtId="49" fontId="10" fillId="0" borderId="1" xfId="0" applyNumberFormat="1" applyFont="1" applyBorder="1" applyAlignment="1" applyProtection="1">
      <alignment wrapText="1" shrinkToFit="1"/>
      <protection locked="0"/>
    </xf>
    <xf numFmtId="49" fontId="10" fillId="0" borderId="1" xfId="0" applyNumberFormat="1" applyFont="1" applyBorder="1" applyAlignment="1" applyProtection="1">
      <alignment shrinkToFit="1"/>
      <protection locked="0"/>
    </xf>
    <xf numFmtId="1" fontId="10" fillId="0" borderId="1" xfId="0" applyNumberFormat="1" applyFont="1" applyBorder="1" applyAlignment="1" applyProtection="1">
      <alignment horizontal="center" wrapText="1" shrinkToFit="1"/>
      <protection locked="0"/>
    </xf>
    <xf numFmtId="0" fontId="12" fillId="0" borderId="1" xfId="0" applyFont="1" applyBorder="1" applyAlignment="1">
      <alignment wrapText="1"/>
    </xf>
    <xf numFmtId="1" fontId="0" fillId="0" borderId="0" xfId="0" applyNumberFormat="1"/>
    <xf numFmtId="1" fontId="7" fillId="2" borderId="0" xfId="0" applyNumberFormat="1" applyFont="1" applyFill="1" applyAlignment="1">
      <alignment wrapText="1"/>
    </xf>
    <xf numFmtId="1" fontId="9" fillId="0" borderId="0" xfId="0" applyNumberFormat="1" applyFont="1"/>
    <xf numFmtId="0" fontId="9" fillId="0" borderId="0" xfId="0" applyFont="1"/>
    <xf numFmtId="49" fontId="11" fillId="0" borderId="1" xfId="0" applyNumberFormat="1" applyFont="1" applyBorder="1" applyAlignment="1">
      <alignment wrapText="1" shrinkToFit="1"/>
    </xf>
    <xf numFmtId="1" fontId="15" fillId="0" borderId="0" xfId="0" applyNumberFormat="1" applyFont="1"/>
    <xf numFmtId="1" fontId="13" fillId="0" borderId="0" xfId="0" applyNumberFormat="1" applyFont="1"/>
    <xf numFmtId="0" fontId="8" fillId="0" borderId="0" xfId="0" applyFont="1"/>
    <xf numFmtId="1" fontId="16" fillId="0" borderId="0" xfId="0" applyNumberFormat="1" applyFont="1" applyAlignment="1">
      <alignment horizontal="left" vertical="center" wrapText="1"/>
    </xf>
    <xf numFmtId="1" fontId="17" fillId="2" borderId="0" xfId="0" applyNumberFormat="1" applyFont="1" applyFill="1" applyAlignment="1">
      <alignment wrapText="1"/>
    </xf>
    <xf numFmtId="1" fontId="16" fillId="0" borderId="0" xfId="0" applyNumberFormat="1" applyFont="1"/>
    <xf numFmtId="1" fontId="3" fillId="0" borderId="0" xfId="1" applyNumberFormat="1" applyAlignment="1">
      <alignment horizontal="right"/>
    </xf>
    <xf numFmtId="0" fontId="13" fillId="0" borderId="0" xfId="1" applyFont="1" applyAlignment="1">
      <alignment horizontal="right"/>
    </xf>
    <xf numFmtId="1" fontId="19" fillId="0" borderId="0" xfId="0" applyNumberFormat="1" applyFont="1"/>
    <xf numFmtId="1" fontId="18" fillId="3" borderId="0" xfId="0" applyNumberFormat="1" applyFont="1" applyFill="1" applyAlignment="1">
      <alignment vertical="center"/>
    </xf>
    <xf numFmtId="49" fontId="5" fillId="0" borderId="0" xfId="1" applyNumberFormat="1" applyFont="1" applyAlignment="1">
      <alignment horizontal="right"/>
    </xf>
    <xf numFmtId="49" fontId="3" fillId="0" borderId="0" xfId="1" applyNumberFormat="1"/>
    <xf numFmtId="49" fontId="17" fillId="2" borderId="0" xfId="0" applyNumberFormat="1" applyFont="1" applyFill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49" fontId="8" fillId="0" borderId="0" xfId="0" applyNumberFormat="1" applyFont="1"/>
    <xf numFmtId="49" fontId="0" fillId="0" borderId="0" xfId="0" applyNumberForma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3" fillId="0" borderId="0" xfId="1" applyNumberFormat="1"/>
    <xf numFmtId="166" fontId="3" fillId="0" borderId="0" xfId="1" applyNumberFormat="1"/>
    <xf numFmtId="165" fontId="16" fillId="0" borderId="0" xfId="0" applyNumberFormat="1" applyFont="1"/>
    <xf numFmtId="165" fontId="16" fillId="0" borderId="0" xfId="0" applyNumberFormat="1" applyFont="1" applyAlignment="1">
      <alignment horizontal="left" vertical="center" wrapText="1"/>
    </xf>
    <xf numFmtId="165" fontId="10" fillId="0" borderId="1" xfId="0" applyNumberFormat="1" applyFont="1" applyBorder="1" applyAlignment="1">
      <alignment wrapText="1" shrinkToFit="1"/>
    </xf>
    <xf numFmtId="165" fontId="8" fillId="0" borderId="0" xfId="0" applyNumberFormat="1" applyFont="1"/>
    <xf numFmtId="165" fontId="0" fillId="0" borderId="0" xfId="0" applyNumberFormat="1"/>
    <xf numFmtId="1" fontId="8" fillId="0" borderId="0" xfId="0" applyNumberFormat="1" applyFont="1"/>
    <xf numFmtId="1" fontId="5" fillId="0" borderId="0" xfId="1" applyNumberFormat="1" applyFont="1" applyAlignment="1">
      <alignment horizontal="right"/>
    </xf>
    <xf numFmtId="1" fontId="20" fillId="0" borderId="0" xfId="0" applyNumberFormat="1" applyFont="1" applyAlignment="1">
      <alignment wrapText="1"/>
    </xf>
    <xf numFmtId="1" fontId="20" fillId="0" borderId="0" xfId="0" applyNumberFormat="1" applyFont="1" applyAlignment="1">
      <alignment horizontal="left" vertical="center" wrapText="1"/>
    </xf>
    <xf numFmtId="1" fontId="21" fillId="0" borderId="1" xfId="0" applyNumberFormat="1" applyFont="1" applyBorder="1" applyAlignment="1" applyProtection="1">
      <alignment horizontal="center" wrapText="1" shrinkToFit="1"/>
      <protection locked="0"/>
    </xf>
    <xf numFmtId="1" fontId="21" fillId="0" borderId="1" xfId="0" applyNumberFormat="1" applyFont="1" applyBorder="1" applyAlignment="1" applyProtection="1">
      <alignment horizontal="center" shrinkToFit="1"/>
      <protection locked="0"/>
    </xf>
    <xf numFmtId="1" fontId="22" fillId="0" borderId="0" xfId="0" applyNumberFormat="1" applyFont="1"/>
    <xf numFmtId="1" fontId="23" fillId="0" borderId="0" xfId="0" applyNumberFormat="1" applyFont="1"/>
    <xf numFmtId="0" fontId="1" fillId="0" borderId="0" xfId="1" applyFont="1"/>
    <xf numFmtId="1" fontId="14" fillId="2" borderId="0" xfId="0" applyNumberFormat="1" applyFont="1" applyFill="1" applyAlignment="1">
      <alignment horizontal="left" wrapText="1"/>
    </xf>
    <xf numFmtId="1" fontId="18" fillId="3" borderId="0" xfId="0" applyNumberFormat="1" applyFont="1" applyFill="1" applyAlignment="1" applyProtection="1">
      <alignment horizontal="center" vertical="center" wrapText="1"/>
      <protection locked="0"/>
    </xf>
    <xf numFmtId="1" fontId="18" fillId="3" borderId="0" xfId="0" applyNumberFormat="1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</cellXfs>
  <cellStyles count="2">
    <cellStyle name="Normal" xfId="0" builtinId="0"/>
    <cellStyle name="Normal 2" xfId="1" xr:uid="{00000000-0005-0000-0000-000001000000}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2"/>
  <sheetViews>
    <sheetView tabSelected="1" zoomScaleNormal="100" zoomScaleSheetLayoutView="100" workbookViewId="0">
      <selection activeCell="C7" sqref="C7"/>
    </sheetView>
  </sheetViews>
  <sheetFormatPr defaultRowHeight="15" x14ac:dyDescent="0.25"/>
  <cols>
    <col min="1" max="1" width="3.85546875" customWidth="1"/>
    <col min="2" max="3" width="10.28515625" customWidth="1"/>
    <col min="4" max="4" width="4.85546875" style="53" customWidth="1"/>
    <col min="5" max="6" width="4.85546875" style="15" customWidth="1"/>
    <col min="7" max="7" width="8.5703125" style="45" customWidth="1"/>
    <col min="8" max="8" width="10.28515625" style="35" hidden="1" customWidth="1"/>
    <col min="9" max="9" width="13.7109375" customWidth="1"/>
    <col min="10" max="10" width="12.140625" customWidth="1"/>
    <col min="11" max="11" width="8.5703125" customWidth="1"/>
    <col min="12" max="12" width="9.7109375" customWidth="1"/>
    <col min="13" max="13" width="3.5703125" customWidth="1"/>
    <col min="14" max="14" width="6.28515625" hidden="1" customWidth="1"/>
    <col min="15" max="15" width="0.28515625" hidden="1" customWidth="1"/>
    <col min="16" max="33" width="9.140625" hidden="1" customWidth="1"/>
  </cols>
  <sheetData>
    <row r="1" spans="1:41" ht="3" customHeight="1" x14ac:dyDescent="0.35">
      <c r="A1" s="15"/>
      <c r="B1" s="24" t="s">
        <v>17</v>
      </c>
      <c r="C1" s="25"/>
      <c r="D1" s="48" t="s">
        <v>18</v>
      </c>
      <c r="E1" s="25"/>
      <c r="F1" s="24" t="s">
        <v>19</v>
      </c>
      <c r="G1" s="41"/>
      <c r="H1" s="32" t="s">
        <v>20</v>
      </c>
      <c r="I1" s="24" t="s">
        <v>21</v>
      </c>
      <c r="J1" s="24" t="s">
        <v>52</v>
      </c>
      <c r="K1" s="24" t="s">
        <v>51</v>
      </c>
      <c r="L1" s="24" t="s">
        <v>22</v>
      </c>
      <c r="M1" s="24" t="s">
        <v>23</v>
      </c>
      <c r="N1" s="16"/>
      <c r="O1" s="55" t="s">
        <v>73</v>
      </c>
      <c r="P1" s="55"/>
      <c r="Q1" s="55"/>
      <c r="R1" s="55"/>
      <c r="S1" s="15"/>
      <c r="T1" s="15"/>
      <c r="U1" s="15"/>
    </row>
    <row r="2" spans="1:41" s="18" customFormat="1" ht="60.75" customHeight="1" x14ac:dyDescent="0.3">
      <c r="A2" s="25" t="s">
        <v>40</v>
      </c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9"/>
      <c r="U2" s="18" t="s">
        <v>35</v>
      </c>
      <c r="AH2" s="58" t="s">
        <v>74</v>
      </c>
      <c r="AI2" s="58"/>
      <c r="AJ2" s="58"/>
      <c r="AK2" s="58"/>
      <c r="AL2" s="58"/>
    </row>
    <row r="3" spans="1:41" s="18" customFormat="1" ht="29.25" customHeight="1" x14ac:dyDescent="0.3">
      <c r="A3" s="17"/>
      <c r="B3" s="23" t="s">
        <v>24</v>
      </c>
      <c r="C3" s="23" t="s">
        <v>25</v>
      </c>
      <c r="D3" s="49" t="s">
        <v>26</v>
      </c>
      <c r="E3" s="23" t="s">
        <v>27</v>
      </c>
      <c r="F3" s="23" t="s">
        <v>28</v>
      </c>
      <c r="G3" s="42" t="s">
        <v>49</v>
      </c>
      <c r="H3" s="33" t="s">
        <v>29</v>
      </c>
      <c r="I3" s="23" t="s">
        <v>30</v>
      </c>
      <c r="J3" s="23" t="s">
        <v>31</v>
      </c>
      <c r="K3" s="23" t="s">
        <v>50</v>
      </c>
      <c r="L3" s="23" t="s">
        <v>32</v>
      </c>
      <c r="M3" s="23" t="s">
        <v>33</v>
      </c>
      <c r="N3" s="17" t="s">
        <v>34</v>
      </c>
      <c r="O3" s="17"/>
      <c r="P3" s="17"/>
      <c r="Q3" s="17"/>
      <c r="R3" s="17"/>
      <c r="S3" s="17"/>
      <c r="T3" s="17"/>
      <c r="U3" s="17" t="s">
        <v>41</v>
      </c>
    </row>
    <row r="4" spans="1:41" ht="24.75" customHeight="1" x14ac:dyDescent="0.3">
      <c r="A4" s="14">
        <v>1</v>
      </c>
      <c r="B4" s="12"/>
      <c r="C4" s="12"/>
      <c r="D4" s="50"/>
      <c r="E4" s="13"/>
      <c r="F4" s="13"/>
      <c r="G4" s="43" t="str">
        <f t="shared" ref="G4:G5" si="0">IF(AND(2025-D4&gt;100,M4="м"),"ветеран",IF(AND(2025-D4&gt;100,M4="ж"),"ветеранка",IF(AND(2026-D4&gt;18,2026-D4&lt;99,M4="м"),"сениор",IF(AND(2026-D4&gt;18,2026-D4&lt;99,M4="ж"),"сениорка",IF(AND(2026-D4&gt;14,2026-D4&lt;19,M4="м"),"јуниор",IF(AND(2026-D4&gt;14,2026-D4&lt;19,M4="ж"),"јуниорка",IF(AND(2026-D4&gt;12,2026-D4&lt;15,M4="м"),"кадет",IF(AND(2026-D4&gt;12,2026-D4&lt;15,M4="ж"),"кадеткиња",IF(AND(2026-D4&gt;10,2026-D4&lt;13,M4="м"),"млађи кадет",IF(AND(2026-D4&gt;10,2026-D4&lt;13,M4="ж"),"млађа кадеткиња",IF(AND(2026-D4&lt;11,M4="м"),"мини кадет",IF(AND(2026-D4&lt;11,M4="ж"),"мини кадеткиња","--"))))))))))))</f>
        <v>--</v>
      </c>
      <c r="H4" s="9"/>
      <c r="I4" s="10"/>
      <c r="J4" s="11"/>
      <c r="K4" s="11"/>
      <c r="L4" s="10"/>
      <c r="M4" s="11"/>
      <c r="N4" s="19" t="s">
        <v>16</v>
      </c>
      <c r="O4" s="20" t="s">
        <v>38</v>
      </c>
      <c r="P4" s="21"/>
      <c r="Q4" s="21"/>
      <c r="R4" s="21"/>
      <c r="S4" s="15"/>
      <c r="T4" s="15"/>
      <c r="U4" s="15" t="s">
        <v>53</v>
      </c>
      <c r="AH4" s="59" t="s">
        <v>75</v>
      </c>
      <c r="AI4" s="59"/>
      <c r="AJ4" s="59"/>
      <c r="AK4" s="59"/>
      <c r="AL4" s="59"/>
      <c r="AM4" s="59"/>
      <c r="AN4" s="59"/>
      <c r="AO4" s="60"/>
    </row>
    <row r="5" spans="1:41" ht="24.75" customHeight="1" x14ac:dyDescent="0.3">
      <c r="A5" s="14">
        <v>2</v>
      </c>
      <c r="B5" s="12"/>
      <c r="C5" s="12"/>
      <c r="D5" s="50"/>
      <c r="E5" s="13"/>
      <c r="F5" s="13"/>
      <c r="G5" s="43" t="str">
        <f t="shared" si="0"/>
        <v>--</v>
      </c>
      <c r="H5" s="9"/>
      <c r="I5" s="10"/>
      <c r="J5" s="11"/>
      <c r="K5" s="11"/>
      <c r="L5" s="10"/>
      <c r="M5" s="11"/>
      <c r="N5" s="19"/>
      <c r="O5" s="20" t="s">
        <v>39</v>
      </c>
      <c r="P5" s="21"/>
      <c r="Q5" s="21"/>
      <c r="R5" s="21"/>
      <c r="S5" s="15"/>
      <c r="T5" s="15"/>
      <c r="U5" s="15" t="s">
        <v>54</v>
      </c>
    </row>
    <row r="6" spans="1:41" ht="24.75" customHeight="1" x14ac:dyDescent="0.3">
      <c r="A6" s="14">
        <v>3</v>
      </c>
      <c r="B6" s="12"/>
      <c r="C6" s="12"/>
      <c r="D6" s="50"/>
      <c r="E6" s="13"/>
      <c r="F6" s="13"/>
      <c r="G6" s="43" t="str">
        <f>IF(AND(2025-D6&gt;100,M6="м"),"ветеран",IF(AND(2025-D6&gt;100,M6="ж"),"ветеранка",IF(AND(2026-D6&gt;18,2026-D6&lt;99,M6="м"),"сениор",IF(AND(2026-D6&gt;18,2026-D6&lt;99,M6="ж"),"сениорка",IF(AND(2026-D6&gt;14,2026-D6&lt;19,M6="м"),"јуниор",IF(AND(2026-D6&gt;14,2026-D6&lt;19,M6="ж"),"јуниорка",IF(AND(2026-D6&gt;12,2026-D6&lt;15,M6="м"),"кадет",IF(AND(2026-D6&gt;12,2026-D6&lt;15,M6="ж"),"кадеткиња",IF(AND(2026-D6&gt;10,2026-D6&lt;13,M6="м"),"млађи кадет",IF(AND(2026-D6&gt;10,2026-D6&lt;13,M6="ж"),"млађа кадеткиња",IF(AND(2026-D6&lt;11,M6="м"),"мини кадет",IF(AND(2026-D6&lt;11,M6="ж"),"мини кадеткиња","--"))))))))))))</f>
        <v>--</v>
      </c>
      <c r="H6" s="9"/>
      <c r="I6" s="10"/>
      <c r="J6" s="11"/>
      <c r="K6" s="11"/>
      <c r="L6" s="10"/>
      <c r="M6" s="11"/>
      <c r="N6" s="19"/>
      <c r="O6" s="28" t="s">
        <v>36</v>
      </c>
      <c r="P6" s="20"/>
      <c r="Q6" s="20"/>
      <c r="R6" s="20"/>
      <c r="S6" s="20"/>
      <c r="T6" s="20"/>
      <c r="U6" s="20"/>
      <c r="V6" s="20"/>
    </row>
    <row r="7" spans="1:41" ht="24.75" customHeight="1" x14ac:dyDescent="0.3">
      <c r="A7" s="14">
        <v>4</v>
      </c>
      <c r="B7" s="12"/>
      <c r="C7" s="12"/>
      <c r="D7" s="50"/>
      <c r="E7" s="13"/>
      <c r="F7" s="13"/>
      <c r="G7" s="43" t="str">
        <f t="shared" ref="G5:G68" si="1">IF(AND(2025-D7&gt;100,M7="м"),"ветеран",IF(AND(2025-D7&gt;100,M7="ж"),"ветеранка",IF(AND(2026-D7&gt;18,2026-D7&lt;99,M7="м"),"сениор",IF(AND(2026-D7&gt;18,2026-D7&lt;99,M7="ж"),"сениорка",IF(AND(2026-D7&gt;14,2026-D7&lt;19,M7="м"),"јуниор",IF(AND(2026-D7&gt;14,2026-D7&lt;19,M7="ж"),"јуниорка",IF(AND(2026-D7&gt;12,2026-D7&lt;15,M7="м"),"кадет",IF(AND(2026-D7&gt;12,2026-D7&lt;15,M7="ж"),"кадеткиња",IF(AND(2026-D7&gt;10,2026-D7&lt;13,M7="м"),"млађи кадет",IF(AND(2026-D7&gt;10,2026-D7&lt;13,M7="ж"),"млађа кадеткиња",IF(AND(2026-D7&lt;11,M7="м"),"мини кадет",IF(AND(2026-D7&lt;11,M7="ж"),"мини кадеткиња","--"))))))))))))</f>
        <v>--</v>
      </c>
      <c r="H7" s="9"/>
      <c r="I7" s="10"/>
      <c r="J7" s="11"/>
      <c r="K7" s="11"/>
      <c r="L7" s="10"/>
      <c r="M7" s="11"/>
      <c r="N7" s="19"/>
      <c r="O7" s="28" t="s">
        <v>37</v>
      </c>
      <c r="P7" s="20"/>
      <c r="Q7" s="20"/>
      <c r="R7" s="20"/>
      <c r="S7" s="20"/>
      <c r="T7" s="20"/>
      <c r="U7" s="20"/>
      <c r="V7" s="20"/>
    </row>
    <row r="8" spans="1:41" ht="24.75" customHeight="1" x14ac:dyDescent="0.25">
      <c r="A8" s="14">
        <v>5</v>
      </c>
      <c r="B8" s="12"/>
      <c r="C8" s="12"/>
      <c r="D8" s="50"/>
      <c r="E8" s="13"/>
      <c r="F8" s="13"/>
      <c r="G8" s="43" t="str">
        <f t="shared" si="1"/>
        <v>--</v>
      </c>
      <c r="H8" s="9"/>
      <c r="I8" s="10"/>
      <c r="J8" s="11"/>
      <c r="K8" s="11"/>
      <c r="L8" s="10"/>
      <c r="M8" s="11"/>
      <c r="N8" s="19"/>
      <c r="O8" s="21"/>
      <c r="P8" s="21"/>
      <c r="Q8" s="21"/>
      <c r="R8" s="21"/>
      <c r="S8" s="15"/>
      <c r="T8" s="15"/>
      <c r="U8" s="15"/>
    </row>
    <row r="9" spans="1:41" ht="24.75" customHeight="1" x14ac:dyDescent="0.25">
      <c r="A9" s="14">
        <v>6</v>
      </c>
      <c r="B9" s="12"/>
      <c r="C9" s="12"/>
      <c r="D9" s="50"/>
      <c r="E9" s="13"/>
      <c r="F9" s="13"/>
      <c r="G9" s="43" t="str">
        <f t="shared" si="1"/>
        <v>--</v>
      </c>
      <c r="H9" s="9"/>
      <c r="I9" s="10"/>
      <c r="J9" s="11"/>
      <c r="K9" s="11"/>
      <c r="L9" s="10"/>
      <c r="M9" s="11"/>
      <c r="N9" s="19"/>
      <c r="O9" s="21"/>
      <c r="P9" s="21"/>
      <c r="Q9" s="21"/>
      <c r="R9" s="21"/>
      <c r="S9" s="15"/>
      <c r="T9" s="15"/>
      <c r="U9" s="15"/>
    </row>
    <row r="10" spans="1:41" ht="24.75" customHeight="1" x14ac:dyDescent="0.25">
      <c r="A10" s="14">
        <v>7</v>
      </c>
      <c r="B10" s="12"/>
      <c r="C10" s="12"/>
      <c r="D10" s="50"/>
      <c r="E10" s="13"/>
      <c r="F10" s="13"/>
      <c r="G10" s="43" t="str">
        <f t="shared" si="1"/>
        <v>--</v>
      </c>
      <c r="H10" s="9"/>
      <c r="I10" s="10"/>
      <c r="J10" s="11"/>
      <c r="K10" s="11"/>
      <c r="L10" s="10"/>
      <c r="M10" s="11"/>
      <c r="N10" s="19"/>
      <c r="O10" s="21"/>
      <c r="P10" s="21"/>
      <c r="Q10" s="21"/>
      <c r="R10" s="21"/>
      <c r="S10" s="15"/>
      <c r="T10" s="15"/>
      <c r="U10" s="15"/>
    </row>
    <row r="11" spans="1:41" ht="24.75" customHeight="1" x14ac:dyDescent="0.25">
      <c r="A11" s="14">
        <v>8</v>
      </c>
      <c r="B11" s="12"/>
      <c r="C11" s="12"/>
      <c r="D11" s="50"/>
      <c r="E11" s="13"/>
      <c r="F11" s="13"/>
      <c r="G11" s="43" t="str">
        <f t="shared" si="1"/>
        <v>--</v>
      </c>
      <c r="H11" s="9"/>
      <c r="I11" s="10"/>
      <c r="J11" s="11"/>
      <c r="K11" s="11"/>
      <c r="L11" s="10"/>
      <c r="M11" s="11"/>
      <c r="N11" s="19"/>
      <c r="O11" s="21"/>
      <c r="P11" s="21"/>
      <c r="Q11" s="21"/>
      <c r="R11" s="21"/>
      <c r="S11" s="15"/>
      <c r="T11" s="15"/>
      <c r="U11" s="15"/>
    </row>
    <row r="12" spans="1:41" ht="24.75" customHeight="1" x14ac:dyDescent="0.25">
      <c r="A12" s="14">
        <v>9</v>
      </c>
      <c r="B12" s="12"/>
      <c r="C12" s="12"/>
      <c r="D12" s="50"/>
      <c r="E12" s="13"/>
      <c r="F12" s="13"/>
      <c r="G12" s="43" t="str">
        <f t="shared" si="1"/>
        <v>--</v>
      </c>
      <c r="H12" s="9"/>
      <c r="I12" s="10"/>
      <c r="J12" s="11"/>
      <c r="K12" s="11"/>
      <c r="L12" s="10"/>
      <c r="M12" s="11"/>
      <c r="N12" s="19"/>
      <c r="O12" s="21"/>
      <c r="P12" s="21"/>
      <c r="Q12" s="21"/>
      <c r="R12" s="21"/>
      <c r="S12" s="15"/>
      <c r="T12" s="15"/>
      <c r="U12" s="15"/>
    </row>
    <row r="13" spans="1:41" ht="24.75" customHeight="1" x14ac:dyDescent="0.25">
      <c r="A13" s="14">
        <v>10</v>
      </c>
      <c r="B13" s="12"/>
      <c r="C13" s="12"/>
      <c r="D13" s="50"/>
      <c r="E13" s="13"/>
      <c r="F13" s="13"/>
      <c r="G13" s="43" t="str">
        <f t="shared" si="1"/>
        <v>--</v>
      </c>
      <c r="H13" s="9"/>
      <c r="I13" s="10"/>
      <c r="J13" s="11"/>
      <c r="K13" s="11"/>
      <c r="L13" s="10"/>
      <c r="M13" s="11"/>
      <c r="N13" s="19"/>
      <c r="O13" s="21"/>
      <c r="P13" s="21"/>
      <c r="Q13" s="21"/>
      <c r="R13" s="21"/>
      <c r="S13" s="15"/>
      <c r="T13" s="15"/>
      <c r="U13" s="15"/>
    </row>
    <row r="14" spans="1:41" ht="24.75" customHeight="1" x14ac:dyDescent="0.25">
      <c r="A14" s="14">
        <v>11</v>
      </c>
      <c r="B14" s="12"/>
      <c r="C14" s="12"/>
      <c r="D14" s="50"/>
      <c r="E14" s="13"/>
      <c r="F14" s="13"/>
      <c r="G14" s="43" t="str">
        <f t="shared" si="1"/>
        <v>--</v>
      </c>
      <c r="H14" s="9"/>
      <c r="I14" s="10"/>
      <c r="J14" s="11"/>
      <c r="K14" s="11"/>
      <c r="L14" s="10"/>
      <c r="M14" s="11"/>
      <c r="N14" s="19"/>
      <c r="O14" s="21"/>
      <c r="P14" s="21"/>
      <c r="Q14" s="21"/>
      <c r="R14" s="21"/>
      <c r="S14" s="15"/>
      <c r="T14" s="15"/>
      <c r="U14" s="15"/>
    </row>
    <row r="15" spans="1:41" ht="24.75" customHeight="1" x14ac:dyDescent="0.25">
      <c r="A15" s="14">
        <v>12</v>
      </c>
      <c r="B15" s="12"/>
      <c r="C15" s="12"/>
      <c r="D15" s="50"/>
      <c r="E15" s="13"/>
      <c r="F15" s="13"/>
      <c r="G15" s="43" t="str">
        <f t="shared" si="1"/>
        <v>--</v>
      </c>
      <c r="H15" s="9"/>
      <c r="I15" s="10"/>
      <c r="J15" s="11"/>
      <c r="K15" s="11"/>
      <c r="L15" s="10"/>
      <c r="M15" s="11"/>
      <c r="N15" s="19"/>
      <c r="O15" s="21"/>
      <c r="P15" s="21"/>
      <c r="Q15" s="21"/>
      <c r="R15" s="21"/>
      <c r="S15" s="15"/>
      <c r="T15" s="15"/>
      <c r="U15" s="15"/>
    </row>
    <row r="16" spans="1:41" ht="24.75" customHeight="1" x14ac:dyDescent="0.25">
      <c r="A16" s="14">
        <v>13</v>
      </c>
      <c r="B16" s="12"/>
      <c r="C16" s="12"/>
      <c r="D16" s="51"/>
      <c r="E16" s="13"/>
      <c r="F16" s="13"/>
      <c r="G16" s="43" t="str">
        <f t="shared" si="1"/>
        <v>--</v>
      </c>
      <c r="H16" s="9"/>
      <c r="I16" s="10"/>
      <c r="J16" s="11"/>
      <c r="K16" s="11"/>
      <c r="L16" s="10"/>
      <c r="M16" s="11"/>
      <c r="N16" s="19"/>
      <c r="O16" s="21"/>
      <c r="P16" s="21"/>
      <c r="Q16" s="21"/>
      <c r="R16" s="21"/>
      <c r="S16" s="15"/>
      <c r="T16" s="15"/>
      <c r="U16" s="15"/>
    </row>
    <row r="17" spans="1:21" ht="24.75" customHeight="1" x14ac:dyDescent="0.25">
      <c r="A17" s="14">
        <v>14</v>
      </c>
      <c r="B17" s="12"/>
      <c r="C17" s="12"/>
      <c r="D17" s="50"/>
      <c r="E17" s="13"/>
      <c r="F17" s="13"/>
      <c r="G17" s="43" t="str">
        <f t="shared" si="1"/>
        <v>--</v>
      </c>
      <c r="H17" s="9"/>
      <c r="I17" s="10"/>
      <c r="J17" s="11"/>
      <c r="K17" s="11"/>
      <c r="L17" s="10"/>
      <c r="M17" s="11"/>
      <c r="N17" s="19"/>
      <c r="O17" s="21"/>
      <c r="P17" s="21"/>
      <c r="Q17" s="21"/>
      <c r="R17" s="21"/>
      <c r="S17" s="15"/>
      <c r="T17" s="15"/>
      <c r="U17" s="15"/>
    </row>
    <row r="18" spans="1:21" ht="24.75" customHeight="1" x14ac:dyDescent="0.25">
      <c r="A18" s="14">
        <v>15</v>
      </c>
      <c r="B18" s="12"/>
      <c r="C18" s="12"/>
      <c r="D18" s="50"/>
      <c r="E18" s="13"/>
      <c r="F18" s="13"/>
      <c r="G18" s="43" t="str">
        <f t="shared" si="1"/>
        <v>--</v>
      </c>
      <c r="H18" s="9"/>
      <c r="I18" s="10"/>
      <c r="J18" s="11"/>
      <c r="K18" s="11"/>
      <c r="L18" s="10"/>
      <c r="M18" s="11"/>
      <c r="N18" s="19"/>
      <c r="O18" s="21"/>
      <c r="P18" s="21"/>
      <c r="Q18" s="21"/>
      <c r="R18" s="21"/>
      <c r="S18" s="15"/>
      <c r="T18" s="15"/>
      <c r="U18" s="15"/>
    </row>
    <row r="19" spans="1:21" ht="24.75" customHeight="1" x14ac:dyDescent="0.25">
      <c r="A19" s="14">
        <v>16</v>
      </c>
      <c r="B19" s="12"/>
      <c r="C19" s="12"/>
      <c r="D19" s="50"/>
      <c r="E19" s="13"/>
      <c r="F19" s="13"/>
      <c r="G19" s="43" t="str">
        <f t="shared" si="1"/>
        <v>--</v>
      </c>
      <c r="H19" s="9"/>
      <c r="I19" s="10"/>
      <c r="J19" s="11"/>
      <c r="K19" s="11"/>
      <c r="L19" s="10"/>
      <c r="M19" s="11"/>
      <c r="N19" s="19"/>
      <c r="O19" s="21"/>
      <c r="P19" s="21"/>
      <c r="Q19" s="21"/>
      <c r="R19" s="21"/>
      <c r="S19" s="15"/>
      <c r="T19" s="15"/>
      <c r="U19" s="15"/>
    </row>
    <row r="20" spans="1:21" ht="24.75" customHeight="1" x14ac:dyDescent="0.25">
      <c r="A20" s="14">
        <v>17</v>
      </c>
      <c r="B20" s="12"/>
      <c r="C20" s="12"/>
      <c r="D20" s="50"/>
      <c r="E20" s="13"/>
      <c r="F20" s="13"/>
      <c r="G20" s="43" t="str">
        <f t="shared" si="1"/>
        <v>--</v>
      </c>
      <c r="H20" s="9"/>
      <c r="I20" s="10"/>
      <c r="J20" s="11"/>
      <c r="K20" s="11"/>
      <c r="L20" s="10"/>
      <c r="M20" s="11"/>
      <c r="N20" s="19"/>
      <c r="O20" s="21"/>
      <c r="P20" s="21"/>
      <c r="Q20" s="21"/>
      <c r="R20" s="21"/>
      <c r="S20" s="15"/>
      <c r="T20" s="15"/>
      <c r="U20" s="15"/>
    </row>
    <row r="21" spans="1:21" ht="24.75" customHeight="1" x14ac:dyDescent="0.25">
      <c r="A21" s="14">
        <v>18</v>
      </c>
      <c r="B21" s="12"/>
      <c r="C21" s="12"/>
      <c r="D21" s="50"/>
      <c r="E21" s="13"/>
      <c r="F21" s="13"/>
      <c r="G21" s="43" t="str">
        <f t="shared" si="1"/>
        <v>--</v>
      </c>
      <c r="H21" s="9"/>
      <c r="I21" s="10"/>
      <c r="J21" s="11"/>
      <c r="K21" s="11"/>
      <c r="L21" s="10"/>
      <c r="M21" s="11"/>
      <c r="N21" s="19"/>
      <c r="O21" s="21"/>
      <c r="P21" s="21"/>
      <c r="Q21" s="21"/>
      <c r="R21" s="21"/>
      <c r="S21" s="15"/>
      <c r="T21" s="15"/>
      <c r="U21" s="15"/>
    </row>
    <row r="22" spans="1:21" ht="24.75" customHeight="1" x14ac:dyDescent="0.25">
      <c r="A22" s="14">
        <v>19</v>
      </c>
      <c r="B22" s="12"/>
      <c r="C22" s="12"/>
      <c r="D22" s="50"/>
      <c r="E22" s="13"/>
      <c r="F22" s="13"/>
      <c r="G22" s="43" t="str">
        <f t="shared" si="1"/>
        <v>--</v>
      </c>
      <c r="H22" s="9"/>
      <c r="I22" s="10"/>
      <c r="J22" s="11"/>
      <c r="K22" s="11"/>
      <c r="L22" s="10"/>
      <c r="M22" s="11"/>
      <c r="N22" s="19"/>
      <c r="O22" s="21"/>
      <c r="P22" s="21"/>
      <c r="Q22" s="21"/>
      <c r="R22" s="21"/>
      <c r="S22" s="15"/>
      <c r="T22" s="15"/>
      <c r="U22" s="15"/>
    </row>
    <row r="23" spans="1:21" ht="24.75" customHeight="1" x14ac:dyDescent="0.25">
      <c r="A23" s="14">
        <v>20</v>
      </c>
      <c r="B23" s="12"/>
      <c r="C23" s="12"/>
      <c r="D23" s="50"/>
      <c r="E23" s="13"/>
      <c r="F23" s="13"/>
      <c r="G23" s="43" t="str">
        <f t="shared" si="1"/>
        <v>--</v>
      </c>
      <c r="H23" s="9"/>
      <c r="I23" s="10"/>
      <c r="J23" s="11"/>
      <c r="K23" s="11"/>
      <c r="L23" s="10"/>
      <c r="M23" s="11"/>
      <c r="N23" s="19"/>
      <c r="O23" s="21"/>
      <c r="P23" s="21"/>
      <c r="Q23" s="21"/>
      <c r="R23" s="21"/>
      <c r="S23" s="15"/>
      <c r="T23" s="15"/>
      <c r="U23" s="15"/>
    </row>
    <row r="24" spans="1:21" ht="24.75" customHeight="1" x14ac:dyDescent="0.25">
      <c r="A24" s="14">
        <v>21</v>
      </c>
      <c r="B24" s="12"/>
      <c r="C24" s="12"/>
      <c r="D24" s="50"/>
      <c r="E24" s="13"/>
      <c r="F24" s="13"/>
      <c r="G24" s="43" t="str">
        <f t="shared" si="1"/>
        <v>--</v>
      </c>
      <c r="H24" s="9"/>
      <c r="I24" s="10"/>
      <c r="J24" s="11"/>
      <c r="K24" s="11"/>
      <c r="L24" s="10"/>
      <c r="M24" s="11"/>
      <c r="N24" s="19"/>
      <c r="O24" s="21"/>
      <c r="P24" s="21"/>
      <c r="Q24" s="21"/>
      <c r="R24" s="21"/>
      <c r="S24" s="15"/>
      <c r="T24" s="15"/>
      <c r="U24" s="15"/>
    </row>
    <row r="25" spans="1:21" ht="24.75" customHeight="1" x14ac:dyDescent="0.25">
      <c r="A25" s="14">
        <v>22</v>
      </c>
      <c r="B25" s="12"/>
      <c r="C25" s="12"/>
      <c r="D25" s="50"/>
      <c r="E25" s="13"/>
      <c r="F25" s="13"/>
      <c r="G25" s="43" t="str">
        <f t="shared" si="1"/>
        <v>--</v>
      </c>
      <c r="H25" s="9"/>
      <c r="I25" s="10"/>
      <c r="J25" s="11"/>
      <c r="K25" s="11"/>
      <c r="L25" s="10"/>
      <c r="M25" s="11"/>
      <c r="N25" s="19"/>
      <c r="O25" s="21"/>
      <c r="P25" s="21"/>
      <c r="Q25" s="21"/>
      <c r="R25" s="21"/>
      <c r="S25" s="15"/>
      <c r="T25" s="15"/>
      <c r="U25" s="15"/>
    </row>
    <row r="26" spans="1:21" ht="24.75" customHeight="1" x14ac:dyDescent="0.25">
      <c r="A26" s="14">
        <v>23</v>
      </c>
      <c r="B26" s="12"/>
      <c r="C26" s="12"/>
      <c r="D26" s="50"/>
      <c r="E26" s="13"/>
      <c r="F26" s="13"/>
      <c r="G26" s="43" t="str">
        <f t="shared" si="1"/>
        <v>--</v>
      </c>
      <c r="H26" s="9"/>
      <c r="I26" s="10"/>
      <c r="J26" s="11"/>
      <c r="K26" s="11"/>
      <c r="L26" s="10"/>
      <c r="M26" s="11"/>
      <c r="N26" s="19"/>
      <c r="O26" s="21"/>
      <c r="P26" s="21"/>
      <c r="Q26" s="21"/>
      <c r="R26" s="21"/>
      <c r="S26" s="15"/>
      <c r="T26" s="15"/>
      <c r="U26" s="15"/>
    </row>
    <row r="27" spans="1:21" ht="24.75" customHeight="1" x14ac:dyDescent="0.25">
      <c r="A27" s="14">
        <v>24</v>
      </c>
      <c r="B27" s="12"/>
      <c r="C27" s="12"/>
      <c r="D27" s="50"/>
      <c r="E27" s="13"/>
      <c r="F27" s="13"/>
      <c r="G27" s="43" t="str">
        <f t="shared" si="1"/>
        <v>--</v>
      </c>
      <c r="H27" s="9"/>
      <c r="I27" s="10"/>
      <c r="J27" s="11"/>
      <c r="K27" s="11"/>
      <c r="L27" s="10"/>
      <c r="M27" s="11"/>
      <c r="N27" s="19"/>
      <c r="O27" s="21"/>
      <c r="P27" s="21"/>
      <c r="Q27" s="21"/>
      <c r="R27" s="21"/>
      <c r="S27" s="15"/>
      <c r="T27" s="15"/>
      <c r="U27" s="15"/>
    </row>
    <row r="28" spans="1:21" ht="24.75" customHeight="1" x14ac:dyDescent="0.25">
      <c r="A28" s="14">
        <v>25</v>
      </c>
      <c r="B28" s="12"/>
      <c r="C28" s="12"/>
      <c r="D28" s="50"/>
      <c r="E28" s="13"/>
      <c r="F28" s="13"/>
      <c r="G28" s="43" t="str">
        <f t="shared" si="1"/>
        <v>--</v>
      </c>
      <c r="H28" s="9"/>
      <c r="I28" s="10"/>
      <c r="J28" s="11"/>
      <c r="K28" s="11"/>
      <c r="L28" s="10"/>
      <c r="M28" s="11"/>
      <c r="N28" s="19"/>
      <c r="O28" s="21"/>
      <c r="P28" s="21"/>
      <c r="Q28" s="21"/>
      <c r="R28" s="21"/>
      <c r="S28" s="15"/>
      <c r="T28" s="15"/>
      <c r="U28" s="15"/>
    </row>
    <row r="29" spans="1:21" ht="24.75" customHeight="1" x14ac:dyDescent="0.25">
      <c r="A29" s="14">
        <v>26</v>
      </c>
      <c r="B29" s="12"/>
      <c r="C29" s="12"/>
      <c r="D29" s="50"/>
      <c r="E29" s="13"/>
      <c r="F29" s="13"/>
      <c r="G29" s="43" t="str">
        <f t="shared" si="1"/>
        <v>--</v>
      </c>
      <c r="H29" s="9"/>
      <c r="I29" s="10"/>
      <c r="J29" s="11"/>
      <c r="K29" s="11"/>
      <c r="L29" s="10"/>
      <c r="M29" s="11"/>
      <c r="N29" s="19"/>
      <c r="O29" s="21"/>
      <c r="P29" s="21"/>
      <c r="Q29" s="21"/>
      <c r="R29" s="21"/>
      <c r="S29" s="15"/>
      <c r="T29" s="15"/>
      <c r="U29" s="15"/>
    </row>
    <row r="30" spans="1:21" ht="24.75" customHeight="1" x14ac:dyDescent="0.25">
      <c r="A30" s="14">
        <v>27</v>
      </c>
      <c r="B30" s="12"/>
      <c r="C30" s="12"/>
      <c r="D30" s="50"/>
      <c r="E30" s="13"/>
      <c r="F30" s="13"/>
      <c r="G30" s="43" t="str">
        <f t="shared" si="1"/>
        <v>--</v>
      </c>
      <c r="H30" s="9"/>
      <c r="I30" s="10"/>
      <c r="J30" s="11"/>
      <c r="K30" s="11"/>
      <c r="L30" s="10"/>
      <c r="M30" s="11"/>
      <c r="N30" s="19"/>
      <c r="O30" s="21"/>
      <c r="P30" s="21"/>
      <c r="Q30" s="21"/>
      <c r="R30" s="21"/>
      <c r="S30" s="15"/>
      <c r="T30" s="15"/>
      <c r="U30" s="15"/>
    </row>
    <row r="31" spans="1:21" ht="24.75" customHeight="1" x14ac:dyDescent="0.25">
      <c r="A31" s="14">
        <v>28</v>
      </c>
      <c r="B31" s="12"/>
      <c r="C31" s="12"/>
      <c r="D31" s="50"/>
      <c r="E31" s="13"/>
      <c r="F31" s="13"/>
      <c r="G31" s="43" t="str">
        <f t="shared" si="1"/>
        <v>--</v>
      </c>
      <c r="H31" s="9"/>
      <c r="I31" s="10"/>
      <c r="J31" s="11"/>
      <c r="K31" s="11"/>
      <c r="L31" s="10"/>
      <c r="M31" s="11"/>
      <c r="N31" s="19"/>
      <c r="O31" s="21"/>
      <c r="P31" s="21"/>
      <c r="Q31" s="21"/>
      <c r="R31" s="21"/>
      <c r="S31" s="15"/>
      <c r="T31" s="15"/>
      <c r="U31" s="15"/>
    </row>
    <row r="32" spans="1:21" ht="24.75" customHeight="1" x14ac:dyDescent="0.25">
      <c r="A32" s="14">
        <v>29</v>
      </c>
      <c r="B32" s="12"/>
      <c r="C32" s="12"/>
      <c r="D32" s="50"/>
      <c r="E32" s="13"/>
      <c r="F32" s="13"/>
      <c r="G32" s="43" t="str">
        <f t="shared" si="1"/>
        <v>--</v>
      </c>
      <c r="H32" s="9"/>
      <c r="I32" s="10"/>
      <c r="J32" s="11"/>
      <c r="K32" s="11"/>
      <c r="L32" s="10"/>
      <c r="M32" s="11"/>
      <c r="N32" s="19"/>
      <c r="O32" s="21"/>
      <c r="P32" s="21"/>
      <c r="Q32" s="21"/>
      <c r="R32" s="21"/>
      <c r="S32" s="15"/>
      <c r="T32" s="15"/>
      <c r="U32" s="15"/>
    </row>
    <row r="33" spans="1:21" ht="24.75" customHeight="1" x14ac:dyDescent="0.25">
      <c r="A33" s="14">
        <v>30</v>
      </c>
      <c r="B33" s="12"/>
      <c r="C33" s="12"/>
      <c r="D33" s="50"/>
      <c r="E33" s="13"/>
      <c r="F33" s="13"/>
      <c r="G33" s="43" t="str">
        <f t="shared" si="1"/>
        <v>--</v>
      </c>
      <c r="H33" s="9"/>
      <c r="I33" s="10"/>
      <c r="J33" s="11"/>
      <c r="K33" s="11"/>
      <c r="L33" s="10"/>
      <c r="M33" s="11"/>
      <c r="N33" s="19"/>
      <c r="O33" s="21"/>
      <c r="P33" s="21"/>
      <c r="Q33" s="21"/>
      <c r="R33" s="21"/>
      <c r="S33" s="15"/>
      <c r="T33" s="15"/>
      <c r="U33" s="15"/>
    </row>
    <row r="34" spans="1:21" ht="24.75" customHeight="1" x14ac:dyDescent="0.25">
      <c r="A34" s="14">
        <v>31</v>
      </c>
      <c r="B34" s="12"/>
      <c r="C34" s="12"/>
      <c r="D34" s="50"/>
      <c r="E34" s="13"/>
      <c r="F34" s="13"/>
      <c r="G34" s="43" t="str">
        <f t="shared" si="1"/>
        <v>--</v>
      </c>
      <c r="H34" s="9"/>
      <c r="I34" s="10"/>
      <c r="J34" s="11"/>
      <c r="K34" s="11"/>
      <c r="L34" s="10"/>
      <c r="M34" s="11"/>
      <c r="N34" s="19"/>
      <c r="O34" s="21"/>
      <c r="P34" s="21"/>
      <c r="Q34" s="21"/>
      <c r="R34" s="21"/>
      <c r="S34" s="15"/>
      <c r="T34" s="15"/>
      <c r="U34" s="15"/>
    </row>
    <row r="35" spans="1:21" ht="24.75" customHeight="1" x14ac:dyDescent="0.25">
      <c r="A35" s="14">
        <v>32</v>
      </c>
      <c r="B35" s="12"/>
      <c r="C35" s="12"/>
      <c r="D35" s="50"/>
      <c r="E35" s="13"/>
      <c r="F35" s="13"/>
      <c r="G35" s="43" t="str">
        <f t="shared" si="1"/>
        <v>--</v>
      </c>
      <c r="H35" s="9"/>
      <c r="I35" s="10"/>
      <c r="J35" s="11"/>
      <c r="K35" s="11"/>
      <c r="L35" s="10"/>
      <c r="M35" s="11"/>
      <c r="N35" s="19"/>
      <c r="O35" s="21"/>
      <c r="P35" s="21"/>
      <c r="Q35" s="21"/>
      <c r="R35" s="21"/>
      <c r="S35" s="15"/>
      <c r="T35" s="15"/>
      <c r="U35" s="15"/>
    </row>
    <row r="36" spans="1:21" ht="24.75" customHeight="1" x14ac:dyDescent="0.25">
      <c r="A36" s="14">
        <v>33</v>
      </c>
      <c r="B36" s="12"/>
      <c r="C36" s="12"/>
      <c r="D36" s="50"/>
      <c r="E36" s="13"/>
      <c r="F36" s="13"/>
      <c r="G36" s="43" t="str">
        <f t="shared" si="1"/>
        <v>--</v>
      </c>
      <c r="H36" s="9"/>
      <c r="I36" s="10"/>
      <c r="J36" s="11"/>
      <c r="K36" s="11"/>
      <c r="L36" s="10"/>
      <c r="M36" s="11"/>
      <c r="N36" s="19"/>
      <c r="O36" s="21"/>
      <c r="P36" s="21"/>
      <c r="Q36" s="21"/>
      <c r="R36" s="21"/>
      <c r="S36" s="15"/>
      <c r="T36" s="15"/>
      <c r="U36" s="15"/>
    </row>
    <row r="37" spans="1:21" ht="24.75" customHeight="1" x14ac:dyDescent="0.25">
      <c r="A37" s="14">
        <v>34</v>
      </c>
      <c r="B37" s="12"/>
      <c r="C37" s="12"/>
      <c r="D37" s="50"/>
      <c r="E37" s="13"/>
      <c r="F37" s="13"/>
      <c r="G37" s="43" t="str">
        <f t="shared" si="1"/>
        <v>--</v>
      </c>
      <c r="H37" s="9"/>
      <c r="I37" s="10"/>
      <c r="J37" s="11"/>
      <c r="K37" s="11"/>
      <c r="L37" s="10"/>
      <c r="M37" s="11"/>
      <c r="N37" s="19"/>
      <c r="O37" s="21"/>
      <c r="P37" s="21"/>
      <c r="Q37" s="21"/>
      <c r="R37" s="21"/>
      <c r="S37" s="15"/>
      <c r="T37" s="15"/>
      <c r="U37" s="15"/>
    </row>
    <row r="38" spans="1:21" ht="24.75" customHeight="1" x14ac:dyDescent="0.25">
      <c r="A38" s="14">
        <v>35</v>
      </c>
      <c r="B38" s="12"/>
      <c r="C38" s="12"/>
      <c r="D38" s="50"/>
      <c r="E38" s="13"/>
      <c r="F38" s="13"/>
      <c r="G38" s="43" t="str">
        <f t="shared" si="1"/>
        <v>--</v>
      </c>
      <c r="H38" s="9"/>
      <c r="I38" s="10"/>
      <c r="J38" s="11"/>
      <c r="K38" s="11"/>
      <c r="L38" s="10"/>
      <c r="M38" s="11"/>
      <c r="N38" s="19"/>
      <c r="O38" s="21"/>
      <c r="P38" s="21"/>
      <c r="Q38" s="21"/>
      <c r="R38" s="21"/>
      <c r="S38" s="15"/>
      <c r="T38" s="15"/>
      <c r="U38" s="15"/>
    </row>
    <row r="39" spans="1:21" ht="24.75" customHeight="1" x14ac:dyDescent="0.25">
      <c r="A39" s="14">
        <v>36</v>
      </c>
      <c r="B39" s="12"/>
      <c r="C39" s="12"/>
      <c r="D39" s="50"/>
      <c r="E39" s="13"/>
      <c r="F39" s="13"/>
      <c r="G39" s="43" t="str">
        <f t="shared" si="1"/>
        <v>--</v>
      </c>
      <c r="H39" s="9"/>
      <c r="I39" s="10"/>
      <c r="J39" s="11"/>
      <c r="K39" s="11"/>
      <c r="L39" s="10"/>
      <c r="M39" s="11"/>
      <c r="N39" s="19"/>
      <c r="O39" s="21"/>
      <c r="P39" s="21"/>
      <c r="Q39" s="21"/>
      <c r="R39" s="21"/>
      <c r="S39" s="15"/>
      <c r="T39" s="15"/>
      <c r="U39" s="15"/>
    </row>
    <row r="40" spans="1:21" ht="24.75" customHeight="1" x14ac:dyDescent="0.25">
      <c r="A40" s="14">
        <v>37</v>
      </c>
      <c r="B40" s="12"/>
      <c r="C40" s="12"/>
      <c r="D40" s="50"/>
      <c r="E40" s="13"/>
      <c r="F40" s="13"/>
      <c r="G40" s="43" t="str">
        <f t="shared" si="1"/>
        <v>--</v>
      </c>
      <c r="H40" s="9"/>
      <c r="I40" s="10"/>
      <c r="J40" s="11"/>
      <c r="K40" s="11"/>
      <c r="L40" s="10"/>
      <c r="M40" s="11"/>
      <c r="N40" s="19"/>
      <c r="O40" s="21"/>
      <c r="P40" s="21"/>
      <c r="Q40" s="21"/>
      <c r="R40" s="21"/>
      <c r="S40" s="15"/>
      <c r="T40" s="15"/>
      <c r="U40" s="15"/>
    </row>
    <row r="41" spans="1:21" ht="24.75" customHeight="1" x14ac:dyDescent="0.25">
      <c r="A41" s="14">
        <v>38</v>
      </c>
      <c r="B41" s="12"/>
      <c r="C41" s="12"/>
      <c r="D41" s="50"/>
      <c r="E41" s="13"/>
      <c r="F41" s="13"/>
      <c r="G41" s="43" t="str">
        <f t="shared" si="1"/>
        <v>--</v>
      </c>
      <c r="H41" s="9"/>
      <c r="I41" s="10"/>
      <c r="J41" s="11"/>
      <c r="K41" s="11"/>
      <c r="L41" s="10"/>
      <c r="M41" s="11"/>
      <c r="N41" s="19"/>
      <c r="O41" s="21"/>
      <c r="P41" s="21"/>
      <c r="Q41" s="21"/>
      <c r="R41" s="21"/>
      <c r="S41" s="15"/>
      <c r="T41" s="15"/>
      <c r="U41" s="15"/>
    </row>
    <row r="42" spans="1:21" ht="24.75" customHeight="1" x14ac:dyDescent="0.25">
      <c r="A42" s="14">
        <v>39</v>
      </c>
      <c r="B42" s="12"/>
      <c r="C42" s="12"/>
      <c r="D42" s="50"/>
      <c r="E42" s="13"/>
      <c r="F42" s="13"/>
      <c r="G42" s="43" t="str">
        <f t="shared" si="1"/>
        <v>--</v>
      </c>
      <c r="H42" s="9"/>
      <c r="I42" s="10"/>
      <c r="J42" s="11"/>
      <c r="K42" s="11"/>
      <c r="L42" s="10"/>
      <c r="M42" s="11"/>
      <c r="N42" s="19"/>
      <c r="O42" s="21"/>
      <c r="P42" s="21"/>
      <c r="Q42" s="21"/>
      <c r="R42" s="21"/>
      <c r="S42" s="15"/>
      <c r="T42" s="15"/>
      <c r="U42" s="15"/>
    </row>
    <row r="43" spans="1:21" ht="24.75" customHeight="1" x14ac:dyDescent="0.25">
      <c r="A43" s="14">
        <v>40</v>
      </c>
      <c r="B43" s="12"/>
      <c r="C43" s="12"/>
      <c r="D43" s="50"/>
      <c r="E43" s="13"/>
      <c r="F43" s="13"/>
      <c r="G43" s="43" t="str">
        <f t="shared" si="1"/>
        <v>--</v>
      </c>
      <c r="H43" s="9"/>
      <c r="I43" s="10"/>
      <c r="J43" s="11"/>
      <c r="K43" s="11"/>
      <c r="L43" s="10"/>
      <c r="M43" s="11"/>
      <c r="N43" s="19"/>
      <c r="O43" s="21"/>
      <c r="P43" s="21"/>
      <c r="Q43" s="21"/>
      <c r="R43" s="21"/>
      <c r="S43" s="15"/>
      <c r="T43" s="15"/>
      <c r="U43" s="15"/>
    </row>
    <row r="44" spans="1:21" ht="24.75" customHeight="1" x14ac:dyDescent="0.25">
      <c r="A44" s="14">
        <v>41</v>
      </c>
      <c r="B44" s="12"/>
      <c r="C44" s="12"/>
      <c r="D44" s="50"/>
      <c r="E44" s="13"/>
      <c r="F44" s="13"/>
      <c r="G44" s="43" t="str">
        <f t="shared" si="1"/>
        <v>--</v>
      </c>
      <c r="H44" s="9"/>
      <c r="I44" s="10"/>
      <c r="J44" s="11"/>
      <c r="K44" s="11"/>
      <c r="L44" s="10"/>
      <c r="M44" s="11"/>
      <c r="N44" s="19"/>
      <c r="O44" s="21"/>
      <c r="P44" s="21"/>
      <c r="Q44" s="21"/>
      <c r="R44" s="21"/>
      <c r="S44" s="15"/>
      <c r="T44" s="15"/>
      <c r="U44" s="15"/>
    </row>
    <row r="45" spans="1:21" ht="24.75" customHeight="1" x14ac:dyDescent="0.25">
      <c r="A45" s="14">
        <v>42</v>
      </c>
      <c r="B45" s="12"/>
      <c r="C45" s="12"/>
      <c r="D45" s="50"/>
      <c r="E45" s="13"/>
      <c r="F45" s="13"/>
      <c r="G45" s="43" t="str">
        <f t="shared" si="1"/>
        <v>--</v>
      </c>
      <c r="H45" s="9"/>
      <c r="I45" s="10"/>
      <c r="J45" s="11"/>
      <c r="K45" s="11"/>
      <c r="L45" s="10"/>
      <c r="M45" s="11"/>
      <c r="N45" s="19"/>
      <c r="O45" s="21"/>
      <c r="P45" s="21"/>
      <c r="Q45" s="21"/>
      <c r="R45" s="21"/>
      <c r="S45" s="15"/>
      <c r="T45" s="15"/>
      <c r="U45" s="15"/>
    </row>
    <row r="46" spans="1:21" ht="24.75" customHeight="1" x14ac:dyDescent="0.25">
      <c r="A46" s="14">
        <v>43</v>
      </c>
      <c r="B46" s="12"/>
      <c r="C46" s="12"/>
      <c r="D46" s="50"/>
      <c r="E46" s="13"/>
      <c r="F46" s="13"/>
      <c r="G46" s="43" t="str">
        <f t="shared" si="1"/>
        <v>--</v>
      </c>
      <c r="H46" s="9"/>
      <c r="I46" s="10"/>
      <c r="J46" s="11"/>
      <c r="K46" s="11"/>
      <c r="L46" s="10"/>
      <c r="M46" s="11"/>
      <c r="N46" s="19"/>
      <c r="O46" s="21"/>
      <c r="P46" s="21"/>
      <c r="Q46" s="21"/>
      <c r="R46" s="21"/>
      <c r="S46" s="15"/>
      <c r="T46" s="15"/>
      <c r="U46" s="15"/>
    </row>
    <row r="47" spans="1:21" ht="24.75" customHeight="1" x14ac:dyDescent="0.25">
      <c r="A47" s="14">
        <v>44</v>
      </c>
      <c r="B47" s="12"/>
      <c r="C47" s="12"/>
      <c r="D47" s="50"/>
      <c r="E47" s="13"/>
      <c r="F47" s="13"/>
      <c r="G47" s="43" t="str">
        <f t="shared" si="1"/>
        <v>--</v>
      </c>
      <c r="H47" s="9"/>
      <c r="I47" s="10"/>
      <c r="J47" s="11"/>
      <c r="K47" s="11"/>
      <c r="L47" s="10"/>
      <c r="M47" s="11"/>
      <c r="N47" s="19"/>
      <c r="O47" s="21"/>
      <c r="P47" s="21"/>
      <c r="Q47" s="21"/>
      <c r="R47" s="21"/>
      <c r="S47" s="15"/>
      <c r="T47" s="15"/>
      <c r="U47" s="15"/>
    </row>
    <row r="48" spans="1:21" ht="24.75" customHeight="1" x14ac:dyDescent="0.25">
      <c r="A48" s="14">
        <v>45</v>
      </c>
      <c r="B48" s="12"/>
      <c r="C48" s="12"/>
      <c r="D48" s="50"/>
      <c r="E48" s="13"/>
      <c r="F48" s="13"/>
      <c r="G48" s="43" t="str">
        <f t="shared" si="1"/>
        <v>--</v>
      </c>
      <c r="H48" s="9"/>
      <c r="I48" s="10"/>
      <c r="J48" s="11"/>
      <c r="K48" s="11"/>
      <c r="L48" s="10"/>
      <c r="M48" s="11"/>
      <c r="N48" s="19"/>
      <c r="O48" s="21"/>
      <c r="P48" s="21"/>
      <c r="Q48" s="21"/>
      <c r="R48" s="21"/>
      <c r="S48" s="15"/>
      <c r="T48" s="15"/>
      <c r="U48" s="15"/>
    </row>
    <row r="49" spans="1:21" ht="24.75" customHeight="1" x14ac:dyDescent="0.25">
      <c r="A49" s="14">
        <v>46</v>
      </c>
      <c r="B49" s="12"/>
      <c r="C49" s="12"/>
      <c r="D49" s="50"/>
      <c r="E49" s="13"/>
      <c r="F49" s="13"/>
      <c r="G49" s="43" t="str">
        <f t="shared" si="1"/>
        <v>--</v>
      </c>
      <c r="H49" s="9"/>
      <c r="I49" s="10"/>
      <c r="J49" s="11"/>
      <c r="K49" s="11"/>
      <c r="L49" s="10"/>
      <c r="M49" s="11"/>
      <c r="N49" s="19"/>
      <c r="O49" s="21"/>
      <c r="P49" s="21"/>
      <c r="Q49" s="21"/>
      <c r="R49" s="21"/>
      <c r="S49" s="15"/>
      <c r="T49" s="15"/>
      <c r="U49" s="15"/>
    </row>
    <row r="50" spans="1:21" ht="24.75" customHeight="1" x14ac:dyDescent="0.25">
      <c r="A50" s="14">
        <v>47</v>
      </c>
      <c r="B50" s="12"/>
      <c r="C50" s="12"/>
      <c r="D50" s="50"/>
      <c r="E50" s="13"/>
      <c r="F50" s="13"/>
      <c r="G50" s="43" t="str">
        <f t="shared" si="1"/>
        <v>--</v>
      </c>
      <c r="H50" s="9"/>
      <c r="I50" s="10"/>
      <c r="J50" s="11"/>
      <c r="K50" s="11"/>
      <c r="L50" s="10"/>
      <c r="M50" s="11"/>
      <c r="N50" s="19"/>
      <c r="O50" s="21"/>
      <c r="P50" s="21"/>
      <c r="Q50" s="21"/>
      <c r="R50" s="21"/>
      <c r="S50" s="15"/>
      <c r="T50" s="15"/>
      <c r="U50" s="15"/>
    </row>
    <row r="51" spans="1:21" ht="24.75" customHeight="1" x14ac:dyDescent="0.25">
      <c r="A51" s="14">
        <v>48</v>
      </c>
      <c r="B51" s="12"/>
      <c r="C51" s="12"/>
      <c r="D51" s="50"/>
      <c r="E51" s="13"/>
      <c r="F51" s="13"/>
      <c r="G51" s="43" t="str">
        <f t="shared" si="1"/>
        <v>--</v>
      </c>
      <c r="H51" s="9"/>
      <c r="I51" s="10"/>
      <c r="J51" s="11"/>
      <c r="K51" s="11"/>
      <c r="L51" s="10"/>
      <c r="M51" s="11"/>
      <c r="N51" s="19"/>
      <c r="O51" s="21"/>
      <c r="P51" s="21"/>
      <c r="Q51" s="21"/>
      <c r="R51" s="21"/>
      <c r="S51" s="15"/>
      <c r="T51" s="15"/>
      <c r="U51" s="15"/>
    </row>
    <row r="52" spans="1:21" ht="24.75" customHeight="1" x14ac:dyDescent="0.25">
      <c r="A52" s="14">
        <v>49</v>
      </c>
      <c r="B52" s="12"/>
      <c r="C52" s="12"/>
      <c r="D52" s="50"/>
      <c r="E52" s="13"/>
      <c r="F52" s="13"/>
      <c r="G52" s="43" t="str">
        <f t="shared" si="1"/>
        <v>--</v>
      </c>
      <c r="H52" s="9"/>
      <c r="I52" s="10"/>
      <c r="J52" s="11"/>
      <c r="K52" s="11"/>
      <c r="L52" s="10"/>
      <c r="M52" s="11"/>
      <c r="N52" s="19"/>
      <c r="O52" s="21"/>
      <c r="P52" s="21"/>
      <c r="Q52" s="21"/>
      <c r="R52" s="21"/>
      <c r="S52" s="15"/>
      <c r="T52" s="15"/>
      <c r="U52" s="15"/>
    </row>
    <row r="53" spans="1:21" ht="24.75" customHeight="1" x14ac:dyDescent="0.25">
      <c r="A53" s="14">
        <v>50</v>
      </c>
      <c r="B53" s="12"/>
      <c r="C53" s="12"/>
      <c r="D53" s="50"/>
      <c r="E53" s="13"/>
      <c r="F53" s="13"/>
      <c r="G53" s="43" t="str">
        <f t="shared" si="1"/>
        <v>--</v>
      </c>
      <c r="H53" s="9"/>
      <c r="I53" s="10"/>
      <c r="J53" s="11"/>
      <c r="K53" s="11"/>
      <c r="L53" s="10"/>
      <c r="M53" s="11"/>
      <c r="N53" s="19"/>
      <c r="O53" s="21"/>
      <c r="P53" s="21"/>
      <c r="Q53" s="21"/>
      <c r="R53" s="21"/>
      <c r="S53" s="15"/>
      <c r="T53" s="15"/>
      <c r="U53" s="15"/>
    </row>
    <row r="54" spans="1:21" ht="24.75" customHeight="1" x14ac:dyDescent="0.25">
      <c r="A54" s="14">
        <v>51</v>
      </c>
      <c r="B54" s="12"/>
      <c r="C54" s="12"/>
      <c r="D54" s="50"/>
      <c r="E54" s="13"/>
      <c r="F54" s="13"/>
      <c r="G54" s="43" t="str">
        <f t="shared" si="1"/>
        <v>--</v>
      </c>
      <c r="H54" s="9"/>
      <c r="I54" s="10"/>
      <c r="J54" s="11"/>
      <c r="K54" s="11"/>
      <c r="L54" s="10"/>
      <c r="M54" s="11"/>
      <c r="N54" s="19"/>
      <c r="O54" s="21"/>
      <c r="P54" s="21"/>
      <c r="Q54" s="21"/>
      <c r="R54" s="21"/>
      <c r="S54" s="15"/>
      <c r="T54" s="15"/>
      <c r="U54" s="15"/>
    </row>
    <row r="55" spans="1:21" ht="24.75" customHeight="1" x14ac:dyDescent="0.25">
      <c r="A55" s="14">
        <v>52</v>
      </c>
      <c r="B55" s="12"/>
      <c r="C55" s="12"/>
      <c r="D55" s="50"/>
      <c r="E55" s="13"/>
      <c r="F55" s="13"/>
      <c r="G55" s="43" t="str">
        <f t="shared" si="1"/>
        <v>--</v>
      </c>
      <c r="H55" s="9"/>
      <c r="I55" s="10"/>
      <c r="J55" s="11"/>
      <c r="K55" s="11"/>
      <c r="L55" s="10"/>
      <c r="M55" s="11"/>
      <c r="N55" s="19"/>
      <c r="O55" s="21"/>
      <c r="P55" s="21"/>
      <c r="Q55" s="21"/>
      <c r="R55" s="21"/>
      <c r="S55" s="15"/>
      <c r="T55" s="15"/>
      <c r="U55" s="15"/>
    </row>
    <row r="56" spans="1:21" ht="24.75" customHeight="1" x14ac:dyDescent="0.25">
      <c r="A56" s="14">
        <v>53</v>
      </c>
      <c r="B56" s="12"/>
      <c r="C56" s="12"/>
      <c r="D56" s="50"/>
      <c r="E56" s="13"/>
      <c r="F56" s="13"/>
      <c r="G56" s="43" t="str">
        <f t="shared" si="1"/>
        <v>--</v>
      </c>
      <c r="H56" s="9"/>
      <c r="I56" s="10"/>
      <c r="J56" s="11"/>
      <c r="K56" s="11"/>
      <c r="L56" s="10"/>
      <c r="M56" s="11"/>
      <c r="N56" s="19"/>
      <c r="O56" s="21"/>
      <c r="P56" s="21"/>
      <c r="Q56" s="21"/>
      <c r="R56" s="21"/>
      <c r="S56" s="15"/>
      <c r="T56" s="15"/>
      <c r="U56" s="15"/>
    </row>
    <row r="57" spans="1:21" ht="24.75" customHeight="1" x14ac:dyDescent="0.25">
      <c r="A57" s="14">
        <v>54</v>
      </c>
      <c r="B57" s="12"/>
      <c r="C57" s="12"/>
      <c r="D57" s="50"/>
      <c r="E57" s="13"/>
      <c r="F57" s="13"/>
      <c r="G57" s="43" t="str">
        <f t="shared" si="1"/>
        <v>--</v>
      </c>
      <c r="H57" s="9"/>
      <c r="I57" s="10"/>
      <c r="J57" s="11"/>
      <c r="K57" s="11"/>
      <c r="L57" s="10"/>
      <c r="M57" s="11"/>
      <c r="N57" s="19"/>
      <c r="O57" s="21"/>
      <c r="P57" s="21"/>
      <c r="Q57" s="21"/>
      <c r="R57" s="21"/>
      <c r="S57" s="15"/>
      <c r="T57" s="15"/>
      <c r="U57" s="15"/>
    </row>
    <row r="58" spans="1:21" ht="24.75" customHeight="1" x14ac:dyDescent="0.25">
      <c r="A58" s="14">
        <v>55</v>
      </c>
      <c r="B58" s="12"/>
      <c r="C58" s="12"/>
      <c r="D58" s="50"/>
      <c r="E58" s="13"/>
      <c r="F58" s="13"/>
      <c r="G58" s="43" t="str">
        <f t="shared" si="1"/>
        <v>--</v>
      </c>
      <c r="H58" s="9"/>
      <c r="I58" s="10"/>
      <c r="J58" s="11"/>
      <c r="K58" s="11"/>
      <c r="L58" s="10"/>
      <c r="M58" s="11"/>
      <c r="N58" s="19"/>
      <c r="O58" s="21"/>
      <c r="P58" s="21"/>
      <c r="Q58" s="21"/>
      <c r="R58" s="21"/>
      <c r="S58" s="15"/>
      <c r="T58" s="15"/>
      <c r="U58" s="15"/>
    </row>
    <row r="59" spans="1:21" ht="24.75" customHeight="1" x14ac:dyDescent="0.25">
      <c r="A59" s="14">
        <v>56</v>
      </c>
      <c r="B59" s="12"/>
      <c r="C59" s="12"/>
      <c r="D59" s="50"/>
      <c r="E59" s="13"/>
      <c r="F59" s="13"/>
      <c r="G59" s="43" t="str">
        <f t="shared" si="1"/>
        <v>--</v>
      </c>
      <c r="H59" s="9"/>
      <c r="I59" s="10"/>
      <c r="J59" s="11"/>
      <c r="K59" s="11"/>
      <c r="L59" s="10"/>
      <c r="M59" s="11"/>
      <c r="N59" s="19"/>
      <c r="O59" s="21"/>
      <c r="P59" s="21"/>
      <c r="Q59" s="21"/>
      <c r="R59" s="21"/>
      <c r="S59" s="15"/>
      <c r="T59" s="15"/>
      <c r="U59" s="15"/>
    </row>
    <row r="60" spans="1:21" ht="24.75" customHeight="1" x14ac:dyDescent="0.25">
      <c r="A60" s="14">
        <v>57</v>
      </c>
      <c r="B60" s="12"/>
      <c r="C60" s="12"/>
      <c r="D60" s="50"/>
      <c r="E60" s="13"/>
      <c r="F60" s="13"/>
      <c r="G60" s="43" t="str">
        <f t="shared" si="1"/>
        <v>--</v>
      </c>
      <c r="H60" s="9"/>
      <c r="I60" s="10"/>
      <c r="J60" s="11"/>
      <c r="K60" s="11"/>
      <c r="L60" s="10"/>
      <c r="M60" s="11"/>
      <c r="N60" s="19"/>
      <c r="O60" s="21"/>
      <c r="P60" s="21"/>
      <c r="Q60" s="21"/>
      <c r="R60" s="21"/>
      <c r="S60" s="15"/>
      <c r="T60" s="15"/>
      <c r="U60" s="15"/>
    </row>
    <row r="61" spans="1:21" ht="24.75" customHeight="1" x14ac:dyDescent="0.25">
      <c r="A61" s="14">
        <v>58</v>
      </c>
      <c r="B61" s="12"/>
      <c r="C61" s="12"/>
      <c r="D61" s="50"/>
      <c r="E61" s="13"/>
      <c r="F61" s="13"/>
      <c r="G61" s="43" t="str">
        <f t="shared" si="1"/>
        <v>--</v>
      </c>
      <c r="H61" s="9"/>
      <c r="I61" s="10"/>
      <c r="J61" s="11"/>
      <c r="K61" s="11"/>
      <c r="L61" s="10"/>
      <c r="M61" s="11"/>
      <c r="N61" s="19"/>
      <c r="O61" s="21"/>
      <c r="P61" s="21"/>
      <c r="Q61" s="21"/>
      <c r="R61" s="21"/>
      <c r="S61" s="15"/>
      <c r="T61" s="15"/>
      <c r="U61" s="15"/>
    </row>
    <row r="62" spans="1:21" ht="24.75" customHeight="1" x14ac:dyDescent="0.25">
      <c r="A62" s="14">
        <v>59</v>
      </c>
      <c r="B62" s="12"/>
      <c r="C62" s="12"/>
      <c r="D62" s="50"/>
      <c r="E62" s="13"/>
      <c r="F62" s="13"/>
      <c r="G62" s="43" t="str">
        <f t="shared" si="1"/>
        <v>--</v>
      </c>
      <c r="H62" s="9"/>
      <c r="I62" s="10"/>
      <c r="J62" s="11"/>
      <c r="K62" s="11"/>
      <c r="L62" s="10"/>
      <c r="M62" s="11"/>
      <c r="N62" s="19"/>
      <c r="O62" s="21"/>
      <c r="P62" s="21"/>
      <c r="Q62" s="21"/>
      <c r="R62" s="21"/>
      <c r="S62" s="15"/>
      <c r="T62" s="15"/>
      <c r="U62" s="15"/>
    </row>
    <row r="63" spans="1:21" ht="24.75" customHeight="1" x14ac:dyDescent="0.25">
      <c r="A63" s="14">
        <v>60</v>
      </c>
      <c r="B63" s="12"/>
      <c r="C63" s="12"/>
      <c r="D63" s="50"/>
      <c r="E63" s="13"/>
      <c r="F63" s="13"/>
      <c r="G63" s="43" t="str">
        <f t="shared" si="1"/>
        <v>--</v>
      </c>
      <c r="H63" s="9"/>
      <c r="I63" s="10"/>
      <c r="J63" s="11"/>
      <c r="K63" s="11"/>
      <c r="L63" s="10"/>
      <c r="M63" s="11"/>
      <c r="N63" s="19"/>
      <c r="O63" s="21"/>
      <c r="P63" s="21"/>
      <c r="Q63" s="21"/>
      <c r="R63" s="21"/>
      <c r="S63" s="15"/>
      <c r="T63" s="15"/>
      <c r="U63" s="15"/>
    </row>
    <row r="64" spans="1:21" ht="24.75" customHeight="1" x14ac:dyDescent="0.25">
      <c r="A64" s="14">
        <v>61</v>
      </c>
      <c r="B64" s="12"/>
      <c r="C64" s="12"/>
      <c r="D64" s="50"/>
      <c r="E64" s="13"/>
      <c r="F64" s="13"/>
      <c r="G64" s="43" t="str">
        <f t="shared" si="1"/>
        <v>--</v>
      </c>
      <c r="H64" s="9"/>
      <c r="I64" s="10"/>
      <c r="J64" s="11"/>
      <c r="K64" s="11"/>
      <c r="L64" s="10"/>
      <c r="M64" s="11"/>
      <c r="N64" s="19"/>
      <c r="O64" s="21"/>
      <c r="P64" s="21"/>
      <c r="Q64" s="21"/>
      <c r="R64" s="21"/>
      <c r="S64" s="15"/>
      <c r="T64" s="15"/>
      <c r="U64" s="15"/>
    </row>
    <row r="65" spans="1:21" ht="24.75" customHeight="1" x14ac:dyDescent="0.25">
      <c r="A65" s="14">
        <v>62</v>
      </c>
      <c r="B65" s="12"/>
      <c r="C65" s="12"/>
      <c r="D65" s="50"/>
      <c r="E65" s="13"/>
      <c r="F65" s="13"/>
      <c r="G65" s="43" t="str">
        <f t="shared" si="1"/>
        <v>--</v>
      </c>
      <c r="H65" s="9"/>
      <c r="I65" s="10"/>
      <c r="J65" s="11"/>
      <c r="K65" s="11"/>
      <c r="L65" s="10"/>
      <c r="M65" s="11"/>
      <c r="N65" s="19"/>
      <c r="O65" s="21"/>
      <c r="P65" s="21"/>
      <c r="Q65" s="21"/>
      <c r="R65" s="21"/>
      <c r="S65" s="15"/>
      <c r="T65" s="15"/>
      <c r="U65" s="15"/>
    </row>
    <row r="66" spans="1:21" ht="24.75" customHeight="1" x14ac:dyDescent="0.25">
      <c r="A66" s="14">
        <v>63</v>
      </c>
      <c r="B66" s="12"/>
      <c r="C66" s="12"/>
      <c r="D66" s="50"/>
      <c r="E66" s="13"/>
      <c r="F66" s="13"/>
      <c r="G66" s="43" t="str">
        <f t="shared" si="1"/>
        <v>--</v>
      </c>
      <c r="H66" s="9"/>
      <c r="I66" s="10"/>
      <c r="J66" s="11"/>
      <c r="K66" s="11"/>
      <c r="L66" s="10"/>
      <c r="M66" s="11"/>
      <c r="N66" s="19"/>
      <c r="O66" s="21"/>
      <c r="P66" s="21"/>
      <c r="Q66" s="21"/>
      <c r="R66" s="21"/>
      <c r="S66" s="15"/>
      <c r="T66" s="15"/>
      <c r="U66" s="15"/>
    </row>
    <row r="67" spans="1:21" ht="24.75" customHeight="1" x14ac:dyDescent="0.25">
      <c r="A67" s="14">
        <v>64</v>
      </c>
      <c r="B67" s="12"/>
      <c r="C67" s="12"/>
      <c r="D67" s="50"/>
      <c r="E67" s="13"/>
      <c r="F67" s="13"/>
      <c r="G67" s="43" t="str">
        <f t="shared" si="1"/>
        <v>--</v>
      </c>
      <c r="H67" s="9"/>
      <c r="I67" s="10"/>
      <c r="J67" s="11"/>
      <c r="K67" s="11"/>
      <c r="L67" s="10"/>
      <c r="M67" s="11"/>
      <c r="N67" s="19"/>
      <c r="O67" s="21"/>
      <c r="P67" s="21"/>
      <c r="Q67" s="21"/>
      <c r="R67" s="21"/>
      <c r="S67" s="15"/>
      <c r="T67" s="15"/>
      <c r="U67" s="15"/>
    </row>
    <row r="68" spans="1:21" ht="24.75" customHeight="1" x14ac:dyDescent="0.25">
      <c r="A68" s="14">
        <v>65</v>
      </c>
      <c r="B68" s="12"/>
      <c r="C68" s="12"/>
      <c r="D68" s="50"/>
      <c r="E68" s="13"/>
      <c r="F68" s="13"/>
      <c r="G68" s="43" t="str">
        <f t="shared" si="1"/>
        <v>--</v>
      </c>
      <c r="H68" s="9"/>
      <c r="I68" s="10"/>
      <c r="J68" s="11"/>
      <c r="K68" s="11"/>
      <c r="L68" s="10"/>
      <c r="M68" s="11"/>
      <c r="N68" s="19"/>
      <c r="O68" s="21"/>
      <c r="P68" s="21"/>
      <c r="Q68" s="21"/>
      <c r="R68" s="21"/>
      <c r="S68" s="15"/>
      <c r="T68" s="15"/>
      <c r="U68" s="15"/>
    </row>
    <row r="69" spans="1:21" ht="24.75" customHeight="1" x14ac:dyDescent="0.25">
      <c r="A69" s="14">
        <v>66</v>
      </c>
      <c r="B69" s="12"/>
      <c r="C69" s="12"/>
      <c r="D69" s="50"/>
      <c r="E69" s="13"/>
      <c r="F69" s="13"/>
      <c r="G69" s="43" t="str">
        <f t="shared" ref="G69:G102" si="2">IF(AND(2025-D69&gt;100,M69="м"),"ветеран",IF(AND(2025-D69&gt;100,M69="ж"),"ветеранка",IF(AND(2026-D69&gt;18,2026-D69&lt;99,M69="м"),"сениор",IF(AND(2026-D69&gt;18,2026-D69&lt;99,M69="ж"),"сениорка",IF(AND(2026-D69&gt;14,2026-D69&lt;19,M69="м"),"јуниор",IF(AND(2026-D69&gt;14,2026-D69&lt;19,M69="ж"),"јуниорка",IF(AND(2026-D69&gt;12,2026-D69&lt;15,M69="м"),"кадет",IF(AND(2026-D69&gt;12,2026-D69&lt;15,M69="ж"),"кадеткиња",IF(AND(2026-D69&gt;10,2026-D69&lt;13,M69="м"),"млађи кадет",IF(AND(2026-D69&gt;10,2026-D69&lt;13,M69="ж"),"млађа кадеткиња",IF(AND(2026-D69&lt;11,M69="м"),"мини кадет",IF(AND(2026-D69&lt;11,M69="ж"),"мини кадеткиња","--"))))))))))))</f>
        <v>--</v>
      </c>
      <c r="H69" s="9"/>
      <c r="I69" s="10"/>
      <c r="J69" s="11"/>
      <c r="K69" s="11"/>
      <c r="L69" s="10"/>
      <c r="M69" s="11"/>
      <c r="N69" s="19"/>
      <c r="O69" s="21"/>
      <c r="P69" s="21"/>
      <c r="Q69" s="21"/>
      <c r="R69" s="21"/>
      <c r="S69" s="15"/>
      <c r="T69" s="15"/>
      <c r="U69" s="15"/>
    </row>
    <row r="70" spans="1:21" ht="24.75" customHeight="1" x14ac:dyDescent="0.25">
      <c r="A70" s="14">
        <v>67</v>
      </c>
      <c r="B70" s="12"/>
      <c r="C70" s="12"/>
      <c r="D70" s="50"/>
      <c r="E70" s="13"/>
      <c r="F70" s="13"/>
      <c r="G70" s="43" t="str">
        <f t="shared" si="2"/>
        <v>--</v>
      </c>
      <c r="H70" s="9"/>
      <c r="I70" s="10"/>
      <c r="J70" s="11"/>
      <c r="K70" s="11"/>
      <c r="L70" s="10"/>
      <c r="M70" s="11"/>
      <c r="N70" s="19"/>
      <c r="O70" s="21"/>
      <c r="P70" s="21"/>
      <c r="Q70" s="21"/>
      <c r="R70" s="21"/>
      <c r="S70" s="15"/>
      <c r="T70" s="15"/>
      <c r="U70" s="15"/>
    </row>
    <row r="71" spans="1:21" ht="24.75" customHeight="1" x14ac:dyDescent="0.25">
      <c r="A71" s="14">
        <v>68</v>
      </c>
      <c r="B71" s="12"/>
      <c r="C71" s="12"/>
      <c r="D71" s="50"/>
      <c r="E71" s="13"/>
      <c r="F71" s="13"/>
      <c r="G71" s="43" t="str">
        <f t="shared" si="2"/>
        <v>--</v>
      </c>
      <c r="H71" s="9"/>
      <c r="I71" s="10"/>
      <c r="J71" s="11"/>
      <c r="K71" s="11"/>
      <c r="L71" s="10"/>
      <c r="M71" s="11"/>
      <c r="N71" s="19"/>
      <c r="O71" s="21"/>
      <c r="P71" s="21"/>
      <c r="Q71" s="21"/>
      <c r="R71" s="21"/>
      <c r="S71" s="15"/>
      <c r="T71" s="15"/>
      <c r="U71" s="15"/>
    </row>
    <row r="72" spans="1:21" ht="24.75" customHeight="1" x14ac:dyDescent="0.25">
      <c r="A72" s="14">
        <v>69</v>
      </c>
      <c r="B72" s="12"/>
      <c r="C72" s="12"/>
      <c r="D72" s="50"/>
      <c r="E72" s="13"/>
      <c r="F72" s="13"/>
      <c r="G72" s="43" t="str">
        <f t="shared" si="2"/>
        <v>--</v>
      </c>
      <c r="H72" s="9"/>
      <c r="I72" s="10"/>
      <c r="J72" s="11"/>
      <c r="K72" s="11"/>
      <c r="L72" s="10"/>
      <c r="M72" s="11"/>
      <c r="N72" s="19"/>
      <c r="O72" s="21"/>
      <c r="P72" s="21"/>
      <c r="Q72" s="21"/>
      <c r="R72" s="21"/>
      <c r="S72" s="15"/>
      <c r="T72" s="15"/>
      <c r="U72" s="15"/>
    </row>
    <row r="73" spans="1:21" ht="24.75" customHeight="1" x14ac:dyDescent="0.25">
      <c r="A73" s="14">
        <v>70</v>
      </c>
      <c r="B73" s="12"/>
      <c r="C73" s="12"/>
      <c r="D73" s="50"/>
      <c r="E73" s="13"/>
      <c r="F73" s="13"/>
      <c r="G73" s="43" t="str">
        <f t="shared" si="2"/>
        <v>--</v>
      </c>
      <c r="H73" s="9"/>
      <c r="I73" s="10"/>
      <c r="J73" s="11"/>
      <c r="K73" s="11"/>
      <c r="L73" s="10"/>
      <c r="M73" s="11"/>
      <c r="N73" s="19"/>
      <c r="O73" s="21"/>
      <c r="P73" s="21"/>
      <c r="Q73" s="21"/>
      <c r="R73" s="21"/>
      <c r="S73" s="15"/>
      <c r="T73" s="15"/>
      <c r="U73" s="15"/>
    </row>
    <row r="74" spans="1:21" ht="24.75" customHeight="1" x14ac:dyDescent="0.25">
      <c r="A74" s="14">
        <v>71</v>
      </c>
      <c r="B74" s="12"/>
      <c r="C74" s="12"/>
      <c r="D74" s="50"/>
      <c r="E74" s="13"/>
      <c r="F74" s="13"/>
      <c r="G74" s="43" t="str">
        <f t="shared" si="2"/>
        <v>--</v>
      </c>
      <c r="H74" s="9"/>
      <c r="I74" s="10"/>
      <c r="J74" s="11"/>
      <c r="K74" s="11"/>
      <c r="L74" s="10"/>
      <c r="M74" s="11"/>
      <c r="N74" s="19"/>
      <c r="O74" s="21"/>
      <c r="P74" s="21"/>
      <c r="Q74" s="21"/>
      <c r="R74" s="21"/>
      <c r="S74" s="15"/>
      <c r="T74" s="15"/>
      <c r="U74" s="15"/>
    </row>
    <row r="75" spans="1:21" ht="24.75" customHeight="1" x14ac:dyDescent="0.25">
      <c r="A75" s="14">
        <v>72</v>
      </c>
      <c r="B75" s="12"/>
      <c r="C75" s="12"/>
      <c r="D75" s="50"/>
      <c r="E75" s="13"/>
      <c r="F75" s="13"/>
      <c r="G75" s="43" t="str">
        <f t="shared" si="2"/>
        <v>--</v>
      </c>
      <c r="H75" s="9"/>
      <c r="I75" s="10"/>
      <c r="J75" s="11"/>
      <c r="K75" s="11"/>
      <c r="L75" s="10"/>
      <c r="M75" s="11"/>
      <c r="N75" s="19"/>
      <c r="O75" s="21"/>
      <c r="P75" s="21"/>
      <c r="Q75" s="21"/>
      <c r="R75" s="21"/>
      <c r="S75" s="15"/>
      <c r="T75" s="15"/>
      <c r="U75" s="15"/>
    </row>
    <row r="76" spans="1:21" ht="24.75" customHeight="1" x14ac:dyDescent="0.25">
      <c r="A76" s="14">
        <v>73</v>
      </c>
      <c r="B76" s="12"/>
      <c r="C76" s="12"/>
      <c r="D76" s="50"/>
      <c r="E76" s="13"/>
      <c r="F76" s="13"/>
      <c r="G76" s="43" t="str">
        <f t="shared" si="2"/>
        <v>--</v>
      </c>
      <c r="H76" s="9"/>
      <c r="I76" s="10"/>
      <c r="J76" s="11"/>
      <c r="K76" s="11"/>
      <c r="L76" s="10"/>
      <c r="M76" s="11"/>
      <c r="N76" s="19"/>
      <c r="O76" s="21"/>
      <c r="P76" s="21"/>
      <c r="Q76" s="21"/>
      <c r="R76" s="21"/>
      <c r="S76" s="15"/>
      <c r="T76" s="15"/>
      <c r="U76" s="15"/>
    </row>
    <row r="77" spans="1:21" ht="24.75" customHeight="1" x14ac:dyDescent="0.25">
      <c r="A77" s="14">
        <v>74</v>
      </c>
      <c r="B77" s="12"/>
      <c r="C77" s="12"/>
      <c r="D77" s="50"/>
      <c r="E77" s="13"/>
      <c r="F77" s="13"/>
      <c r="G77" s="43" t="str">
        <f t="shared" si="2"/>
        <v>--</v>
      </c>
      <c r="H77" s="9"/>
      <c r="I77" s="10"/>
      <c r="J77" s="11"/>
      <c r="K77" s="11"/>
      <c r="L77" s="10"/>
      <c r="M77" s="11"/>
      <c r="N77" s="19"/>
      <c r="O77" s="21"/>
      <c r="P77" s="21"/>
      <c r="Q77" s="21"/>
      <c r="R77" s="21"/>
      <c r="S77" s="15"/>
      <c r="T77" s="15"/>
      <c r="U77" s="15"/>
    </row>
    <row r="78" spans="1:21" ht="24.75" customHeight="1" x14ac:dyDescent="0.25">
      <c r="A78" s="14">
        <v>75</v>
      </c>
      <c r="B78" s="12"/>
      <c r="C78" s="12"/>
      <c r="D78" s="50"/>
      <c r="E78" s="13"/>
      <c r="F78" s="13"/>
      <c r="G78" s="43" t="str">
        <f t="shared" si="2"/>
        <v>--</v>
      </c>
      <c r="H78" s="9"/>
      <c r="I78" s="10"/>
      <c r="J78" s="11"/>
      <c r="K78" s="11"/>
      <c r="L78" s="10"/>
      <c r="M78" s="11"/>
      <c r="N78" s="19"/>
      <c r="O78" s="21"/>
      <c r="P78" s="21"/>
      <c r="Q78" s="21"/>
      <c r="R78" s="21"/>
      <c r="S78" s="15"/>
      <c r="T78" s="15"/>
      <c r="U78" s="15"/>
    </row>
    <row r="79" spans="1:21" ht="24.75" customHeight="1" x14ac:dyDescent="0.25">
      <c r="A79" s="14">
        <v>76</v>
      </c>
      <c r="B79" s="12"/>
      <c r="C79" s="12"/>
      <c r="D79" s="50"/>
      <c r="E79" s="13"/>
      <c r="F79" s="13"/>
      <c r="G79" s="43" t="str">
        <f t="shared" si="2"/>
        <v>--</v>
      </c>
      <c r="H79" s="9"/>
      <c r="I79" s="10"/>
      <c r="J79" s="11"/>
      <c r="K79" s="11"/>
      <c r="L79" s="10"/>
      <c r="M79" s="11"/>
      <c r="N79" s="19"/>
      <c r="O79" s="21"/>
      <c r="P79" s="21"/>
      <c r="Q79" s="21"/>
      <c r="R79" s="21"/>
      <c r="S79" s="15"/>
      <c r="T79" s="15"/>
      <c r="U79" s="15"/>
    </row>
    <row r="80" spans="1:21" ht="24.75" customHeight="1" x14ac:dyDescent="0.25">
      <c r="A80" s="14">
        <v>77</v>
      </c>
      <c r="B80" s="12"/>
      <c r="C80" s="12"/>
      <c r="D80" s="50"/>
      <c r="E80" s="13"/>
      <c r="F80" s="13"/>
      <c r="G80" s="43" t="str">
        <f t="shared" si="2"/>
        <v>--</v>
      </c>
      <c r="H80" s="9"/>
      <c r="I80" s="10"/>
      <c r="J80" s="11"/>
      <c r="K80" s="11"/>
      <c r="L80" s="10"/>
      <c r="M80" s="11"/>
      <c r="N80" s="19"/>
      <c r="O80" s="21"/>
      <c r="P80" s="21"/>
      <c r="Q80" s="21"/>
      <c r="R80" s="21"/>
      <c r="S80" s="15"/>
      <c r="T80" s="15"/>
      <c r="U80" s="15"/>
    </row>
    <row r="81" spans="1:21" ht="24.75" customHeight="1" x14ac:dyDescent="0.25">
      <c r="A81" s="14">
        <v>78</v>
      </c>
      <c r="B81" s="12"/>
      <c r="C81" s="12"/>
      <c r="D81" s="50"/>
      <c r="E81" s="13"/>
      <c r="F81" s="13"/>
      <c r="G81" s="43" t="str">
        <f t="shared" si="2"/>
        <v>--</v>
      </c>
      <c r="H81" s="9"/>
      <c r="I81" s="10"/>
      <c r="J81" s="11"/>
      <c r="K81" s="11"/>
      <c r="L81" s="10"/>
      <c r="M81" s="11"/>
      <c r="N81" s="19"/>
      <c r="O81" s="21"/>
      <c r="P81" s="21"/>
      <c r="Q81" s="21"/>
      <c r="R81" s="21"/>
      <c r="S81" s="15"/>
      <c r="T81" s="15"/>
      <c r="U81" s="15"/>
    </row>
    <row r="82" spans="1:21" ht="24.75" customHeight="1" x14ac:dyDescent="0.25">
      <c r="A82" s="14">
        <v>79</v>
      </c>
      <c r="B82" s="12"/>
      <c r="C82" s="12"/>
      <c r="D82" s="50"/>
      <c r="E82" s="13"/>
      <c r="F82" s="13"/>
      <c r="G82" s="43" t="str">
        <f t="shared" si="2"/>
        <v>--</v>
      </c>
      <c r="H82" s="9"/>
      <c r="I82" s="10"/>
      <c r="J82" s="11"/>
      <c r="K82" s="11"/>
      <c r="L82" s="10"/>
      <c r="M82" s="11"/>
      <c r="N82" s="19"/>
      <c r="O82" s="21"/>
      <c r="P82" s="21"/>
      <c r="Q82" s="21"/>
      <c r="R82" s="21"/>
      <c r="S82" s="15"/>
      <c r="T82" s="15"/>
      <c r="U82" s="15"/>
    </row>
    <row r="83" spans="1:21" ht="24.75" customHeight="1" x14ac:dyDescent="0.25">
      <c r="A83" s="14">
        <v>80</v>
      </c>
      <c r="B83" s="12"/>
      <c r="C83" s="12"/>
      <c r="D83" s="50"/>
      <c r="E83" s="13"/>
      <c r="F83" s="13"/>
      <c r="G83" s="43" t="str">
        <f t="shared" si="2"/>
        <v>--</v>
      </c>
      <c r="H83" s="9"/>
      <c r="I83" s="10"/>
      <c r="J83" s="11"/>
      <c r="K83" s="11"/>
      <c r="L83" s="10"/>
      <c r="M83" s="11"/>
      <c r="N83" s="19"/>
      <c r="O83" s="21"/>
      <c r="P83" s="21"/>
      <c r="Q83" s="21"/>
      <c r="R83" s="21"/>
      <c r="S83" s="15"/>
      <c r="T83" s="15"/>
      <c r="U83" s="15"/>
    </row>
    <row r="84" spans="1:21" ht="24.75" customHeight="1" x14ac:dyDescent="0.25">
      <c r="A84" s="14">
        <v>81</v>
      </c>
      <c r="B84" s="12"/>
      <c r="C84" s="12"/>
      <c r="D84" s="50"/>
      <c r="E84" s="13"/>
      <c r="F84" s="13"/>
      <c r="G84" s="43" t="str">
        <f t="shared" si="2"/>
        <v>--</v>
      </c>
      <c r="H84" s="9"/>
      <c r="I84" s="10"/>
      <c r="J84" s="11"/>
      <c r="K84" s="11"/>
      <c r="L84" s="10"/>
      <c r="M84" s="11"/>
      <c r="N84" s="19"/>
      <c r="O84" s="21"/>
      <c r="P84" s="21"/>
      <c r="Q84" s="21"/>
      <c r="R84" s="21"/>
      <c r="S84" s="15"/>
      <c r="T84" s="15"/>
      <c r="U84" s="15"/>
    </row>
    <row r="85" spans="1:21" ht="24.75" customHeight="1" x14ac:dyDescent="0.25">
      <c r="A85" s="14">
        <v>82</v>
      </c>
      <c r="B85" s="12"/>
      <c r="C85" s="12"/>
      <c r="D85" s="50"/>
      <c r="E85" s="13"/>
      <c r="F85" s="13"/>
      <c r="G85" s="43" t="str">
        <f t="shared" si="2"/>
        <v>--</v>
      </c>
      <c r="H85" s="9"/>
      <c r="I85" s="10"/>
      <c r="J85" s="11"/>
      <c r="K85" s="11"/>
      <c r="L85" s="10"/>
      <c r="M85" s="11"/>
      <c r="N85" s="19"/>
      <c r="O85" s="21"/>
      <c r="P85" s="21"/>
      <c r="Q85" s="21"/>
      <c r="R85" s="21"/>
      <c r="S85" s="15"/>
      <c r="T85" s="15"/>
      <c r="U85" s="15"/>
    </row>
    <row r="86" spans="1:21" ht="24.75" customHeight="1" x14ac:dyDescent="0.25">
      <c r="A86" s="14">
        <v>83</v>
      </c>
      <c r="B86" s="12"/>
      <c r="C86" s="12"/>
      <c r="D86" s="50"/>
      <c r="E86" s="13"/>
      <c r="F86" s="13"/>
      <c r="G86" s="43" t="str">
        <f t="shared" si="2"/>
        <v>--</v>
      </c>
      <c r="H86" s="9"/>
      <c r="I86" s="10"/>
      <c r="J86" s="11"/>
      <c r="K86" s="11"/>
      <c r="L86" s="10"/>
      <c r="M86" s="11"/>
      <c r="N86" s="19"/>
      <c r="O86" s="21"/>
      <c r="P86" s="21"/>
      <c r="Q86" s="21"/>
      <c r="R86" s="21"/>
      <c r="S86" s="15"/>
      <c r="T86" s="15"/>
      <c r="U86" s="15"/>
    </row>
    <row r="87" spans="1:21" ht="24.75" customHeight="1" x14ac:dyDescent="0.25">
      <c r="A87" s="14">
        <v>84</v>
      </c>
      <c r="B87" s="12"/>
      <c r="C87" s="12"/>
      <c r="D87" s="50"/>
      <c r="E87" s="13"/>
      <c r="F87" s="13"/>
      <c r="G87" s="43" t="str">
        <f t="shared" si="2"/>
        <v>--</v>
      </c>
      <c r="H87" s="9"/>
      <c r="I87" s="10"/>
      <c r="J87" s="11"/>
      <c r="K87" s="11"/>
      <c r="L87" s="10"/>
      <c r="M87" s="11"/>
      <c r="N87" s="19"/>
      <c r="O87" s="21"/>
      <c r="P87" s="21"/>
      <c r="Q87" s="21"/>
      <c r="R87" s="21"/>
      <c r="S87" s="15"/>
      <c r="T87" s="15"/>
      <c r="U87" s="15"/>
    </row>
    <row r="88" spans="1:21" ht="24.75" customHeight="1" x14ac:dyDescent="0.25">
      <c r="A88" s="14">
        <v>85</v>
      </c>
      <c r="B88" s="12"/>
      <c r="C88" s="12"/>
      <c r="D88" s="50"/>
      <c r="E88" s="13"/>
      <c r="F88" s="13"/>
      <c r="G88" s="43" t="str">
        <f t="shared" si="2"/>
        <v>--</v>
      </c>
      <c r="H88" s="9"/>
      <c r="I88" s="10"/>
      <c r="J88" s="11"/>
      <c r="K88" s="11"/>
      <c r="L88" s="10"/>
      <c r="M88" s="11"/>
      <c r="N88" s="19"/>
      <c r="O88" s="21"/>
      <c r="P88" s="21"/>
      <c r="Q88" s="21"/>
      <c r="R88" s="21"/>
      <c r="S88" s="15"/>
      <c r="T88" s="15"/>
      <c r="U88" s="15"/>
    </row>
    <row r="89" spans="1:21" ht="24.75" customHeight="1" x14ac:dyDescent="0.25">
      <c r="A89" s="14">
        <v>86</v>
      </c>
      <c r="B89" s="12"/>
      <c r="C89" s="12"/>
      <c r="D89" s="50"/>
      <c r="E89" s="13"/>
      <c r="F89" s="13"/>
      <c r="G89" s="43" t="str">
        <f t="shared" si="2"/>
        <v>--</v>
      </c>
      <c r="H89" s="9"/>
      <c r="I89" s="10"/>
      <c r="J89" s="11"/>
      <c r="K89" s="11"/>
      <c r="L89" s="10"/>
      <c r="M89" s="11"/>
      <c r="N89" s="19"/>
      <c r="O89" s="21"/>
      <c r="P89" s="21"/>
      <c r="Q89" s="21"/>
      <c r="R89" s="21"/>
      <c r="S89" s="15"/>
      <c r="T89" s="15"/>
      <c r="U89" s="15"/>
    </row>
    <row r="90" spans="1:21" ht="24.75" customHeight="1" x14ac:dyDescent="0.25">
      <c r="A90" s="14">
        <v>87</v>
      </c>
      <c r="B90" s="12"/>
      <c r="C90" s="12"/>
      <c r="D90" s="50"/>
      <c r="E90" s="13"/>
      <c r="F90" s="13"/>
      <c r="G90" s="43" t="str">
        <f t="shared" si="2"/>
        <v>--</v>
      </c>
      <c r="H90" s="9"/>
      <c r="I90" s="10"/>
      <c r="J90" s="11"/>
      <c r="K90" s="11"/>
      <c r="L90" s="10"/>
      <c r="M90" s="11"/>
      <c r="N90" s="19"/>
      <c r="O90" s="21"/>
      <c r="P90" s="21"/>
      <c r="Q90" s="21"/>
      <c r="R90" s="21"/>
      <c r="S90" s="15"/>
      <c r="T90" s="15"/>
      <c r="U90" s="15"/>
    </row>
    <row r="91" spans="1:21" ht="24.75" customHeight="1" x14ac:dyDescent="0.25">
      <c r="A91" s="14">
        <v>88</v>
      </c>
      <c r="B91" s="12"/>
      <c r="C91" s="12"/>
      <c r="D91" s="50"/>
      <c r="E91" s="13"/>
      <c r="F91" s="13"/>
      <c r="G91" s="43" t="str">
        <f t="shared" si="2"/>
        <v>--</v>
      </c>
      <c r="H91" s="9"/>
      <c r="I91" s="10"/>
      <c r="J91" s="11"/>
      <c r="K91" s="11"/>
      <c r="L91" s="10"/>
      <c r="M91" s="11"/>
      <c r="N91" s="19"/>
      <c r="O91" s="21"/>
      <c r="P91" s="21"/>
      <c r="Q91" s="21"/>
      <c r="R91" s="21"/>
      <c r="S91" s="15"/>
      <c r="T91" s="15"/>
      <c r="U91" s="15"/>
    </row>
    <row r="92" spans="1:21" ht="24.75" customHeight="1" x14ac:dyDescent="0.25">
      <c r="A92" s="14">
        <v>89</v>
      </c>
      <c r="B92" s="12"/>
      <c r="C92" s="12"/>
      <c r="D92" s="50"/>
      <c r="E92" s="13"/>
      <c r="F92" s="13"/>
      <c r="G92" s="43" t="str">
        <f t="shared" si="2"/>
        <v>--</v>
      </c>
      <c r="H92" s="9"/>
      <c r="I92" s="10"/>
      <c r="J92" s="11"/>
      <c r="K92" s="11"/>
      <c r="L92" s="10"/>
      <c r="M92" s="11"/>
      <c r="N92" s="19"/>
      <c r="O92" s="21"/>
      <c r="P92" s="21"/>
      <c r="Q92" s="21"/>
      <c r="R92" s="21"/>
      <c r="S92" s="15"/>
      <c r="T92" s="15"/>
      <c r="U92" s="15"/>
    </row>
    <row r="93" spans="1:21" ht="24.75" customHeight="1" x14ac:dyDescent="0.25">
      <c r="A93" s="14">
        <v>90</v>
      </c>
      <c r="B93" s="12"/>
      <c r="C93" s="12"/>
      <c r="D93" s="50"/>
      <c r="E93" s="13"/>
      <c r="F93" s="13"/>
      <c r="G93" s="43" t="str">
        <f t="shared" si="2"/>
        <v>--</v>
      </c>
      <c r="H93" s="9"/>
      <c r="I93" s="10"/>
      <c r="J93" s="11"/>
      <c r="K93" s="11"/>
      <c r="L93" s="10"/>
      <c r="M93" s="11"/>
      <c r="N93" s="19"/>
      <c r="O93" s="21"/>
      <c r="P93" s="21"/>
      <c r="Q93" s="21"/>
      <c r="R93" s="21"/>
      <c r="S93" s="15"/>
      <c r="T93" s="15"/>
      <c r="U93" s="15"/>
    </row>
    <row r="94" spans="1:21" ht="24.75" customHeight="1" x14ac:dyDescent="0.25">
      <c r="A94" s="14">
        <v>91</v>
      </c>
      <c r="B94" s="12"/>
      <c r="C94" s="12"/>
      <c r="D94" s="50"/>
      <c r="E94" s="13"/>
      <c r="F94" s="13"/>
      <c r="G94" s="43" t="str">
        <f t="shared" si="2"/>
        <v>--</v>
      </c>
      <c r="H94" s="9"/>
      <c r="I94" s="10"/>
      <c r="J94" s="11"/>
      <c r="K94" s="11"/>
      <c r="L94" s="10"/>
      <c r="M94" s="11"/>
      <c r="N94" s="19"/>
      <c r="O94" s="21"/>
      <c r="P94" s="21"/>
      <c r="Q94" s="21"/>
      <c r="R94" s="21"/>
      <c r="S94" s="15"/>
      <c r="T94" s="15"/>
      <c r="U94" s="15"/>
    </row>
    <row r="95" spans="1:21" ht="24.75" customHeight="1" x14ac:dyDescent="0.25">
      <c r="A95" s="14">
        <v>92</v>
      </c>
      <c r="B95" s="12"/>
      <c r="C95" s="12"/>
      <c r="D95" s="50"/>
      <c r="E95" s="13"/>
      <c r="F95" s="13"/>
      <c r="G95" s="43" t="str">
        <f t="shared" si="2"/>
        <v>--</v>
      </c>
      <c r="H95" s="9"/>
      <c r="I95" s="10"/>
      <c r="J95" s="11"/>
      <c r="K95" s="11"/>
      <c r="L95" s="10"/>
      <c r="M95" s="11"/>
      <c r="N95" s="19"/>
      <c r="O95" s="21"/>
      <c r="P95" s="21"/>
      <c r="Q95" s="21"/>
      <c r="R95" s="21"/>
      <c r="S95" s="15"/>
      <c r="T95" s="15"/>
      <c r="U95" s="15"/>
    </row>
    <row r="96" spans="1:21" ht="24.75" customHeight="1" x14ac:dyDescent="0.25">
      <c r="A96" s="14">
        <v>93</v>
      </c>
      <c r="B96" s="12"/>
      <c r="C96" s="12"/>
      <c r="D96" s="50"/>
      <c r="E96" s="13"/>
      <c r="F96" s="13"/>
      <c r="G96" s="43" t="str">
        <f t="shared" si="2"/>
        <v>--</v>
      </c>
      <c r="H96" s="9"/>
      <c r="I96" s="10"/>
      <c r="J96" s="11"/>
      <c r="K96" s="11"/>
      <c r="L96" s="10"/>
      <c r="M96" s="11"/>
      <c r="N96" s="19"/>
      <c r="O96" s="21"/>
      <c r="P96" s="21"/>
      <c r="Q96" s="21"/>
      <c r="R96" s="21"/>
      <c r="S96" s="15"/>
      <c r="T96" s="15"/>
      <c r="U96" s="15"/>
    </row>
    <row r="97" spans="1:21" ht="24.75" customHeight="1" x14ac:dyDescent="0.25">
      <c r="A97" s="14">
        <v>94</v>
      </c>
      <c r="B97" s="12"/>
      <c r="C97" s="12"/>
      <c r="D97" s="50"/>
      <c r="E97" s="13"/>
      <c r="F97" s="13"/>
      <c r="G97" s="43" t="str">
        <f t="shared" si="2"/>
        <v>--</v>
      </c>
      <c r="H97" s="9"/>
      <c r="I97" s="10"/>
      <c r="J97" s="11"/>
      <c r="K97" s="11"/>
      <c r="L97" s="10"/>
      <c r="M97" s="11"/>
      <c r="N97" s="19"/>
      <c r="O97" s="21"/>
      <c r="P97" s="21"/>
      <c r="Q97" s="21"/>
      <c r="R97" s="21"/>
      <c r="S97" s="15"/>
      <c r="T97" s="15"/>
      <c r="U97" s="15"/>
    </row>
    <row r="98" spans="1:21" ht="24.75" customHeight="1" x14ac:dyDescent="0.25">
      <c r="A98" s="14">
        <v>95</v>
      </c>
      <c r="B98" s="12"/>
      <c r="C98" s="12"/>
      <c r="D98" s="50"/>
      <c r="E98" s="13"/>
      <c r="F98" s="13"/>
      <c r="G98" s="43" t="str">
        <f t="shared" si="2"/>
        <v>--</v>
      </c>
      <c r="H98" s="9"/>
      <c r="I98" s="10"/>
      <c r="J98" s="11"/>
      <c r="K98" s="11"/>
      <c r="L98" s="10"/>
      <c r="M98" s="11"/>
      <c r="N98" s="19"/>
      <c r="O98" s="21"/>
      <c r="P98" s="21"/>
      <c r="Q98" s="21"/>
      <c r="R98" s="21"/>
      <c r="S98" s="15"/>
      <c r="T98" s="15"/>
      <c r="U98" s="15"/>
    </row>
    <row r="99" spans="1:21" ht="24.75" customHeight="1" x14ac:dyDescent="0.25">
      <c r="A99" s="14">
        <v>96</v>
      </c>
      <c r="B99" s="12"/>
      <c r="C99" s="12"/>
      <c r="D99" s="50"/>
      <c r="E99" s="13"/>
      <c r="F99" s="13"/>
      <c r="G99" s="43" t="str">
        <f t="shared" si="2"/>
        <v>--</v>
      </c>
      <c r="H99" s="9"/>
      <c r="I99" s="10"/>
      <c r="J99" s="11"/>
      <c r="K99" s="11"/>
      <c r="L99" s="10"/>
      <c r="M99" s="11"/>
      <c r="N99" s="19"/>
      <c r="O99" s="21"/>
      <c r="P99" s="21"/>
      <c r="Q99" s="21"/>
      <c r="R99" s="21"/>
      <c r="S99" s="15"/>
      <c r="T99" s="15"/>
      <c r="U99" s="15"/>
    </row>
    <row r="100" spans="1:21" ht="24.75" customHeight="1" x14ac:dyDescent="0.25">
      <c r="A100" s="14">
        <v>97</v>
      </c>
      <c r="B100" s="12"/>
      <c r="C100" s="12"/>
      <c r="D100" s="50"/>
      <c r="E100" s="13"/>
      <c r="F100" s="13"/>
      <c r="G100" s="43" t="str">
        <f t="shared" si="2"/>
        <v>--</v>
      </c>
      <c r="H100" s="9"/>
      <c r="I100" s="10"/>
      <c r="J100" s="11"/>
      <c r="K100" s="11"/>
      <c r="L100" s="10"/>
      <c r="M100" s="11"/>
      <c r="N100" s="22"/>
    </row>
    <row r="101" spans="1:21" ht="24.75" customHeight="1" x14ac:dyDescent="0.25">
      <c r="A101" s="14">
        <v>98</v>
      </c>
      <c r="B101" s="12"/>
      <c r="C101" s="12"/>
      <c r="D101" s="50"/>
      <c r="E101" s="13"/>
      <c r="F101" s="13"/>
      <c r="G101" s="43" t="str">
        <f t="shared" si="2"/>
        <v>--</v>
      </c>
      <c r="H101" s="9"/>
      <c r="I101" s="10"/>
      <c r="J101" s="11"/>
      <c r="K101" s="11"/>
      <c r="L101" s="10"/>
      <c r="M101" s="11"/>
      <c r="N101" s="22"/>
    </row>
    <row r="102" spans="1:21" ht="24.75" customHeight="1" x14ac:dyDescent="0.25">
      <c r="A102" s="14">
        <v>99</v>
      </c>
      <c r="B102" s="12"/>
      <c r="C102" s="12"/>
      <c r="D102" s="50"/>
      <c r="E102" s="13"/>
      <c r="F102" s="13"/>
      <c r="G102" s="43" t="str">
        <f t="shared" si="2"/>
        <v>--</v>
      </c>
      <c r="H102" s="9"/>
      <c r="I102" s="10"/>
      <c r="J102" s="11"/>
      <c r="K102" s="11"/>
      <c r="L102" s="10"/>
      <c r="M102" s="11"/>
      <c r="N102" s="22"/>
    </row>
    <row r="103" spans="1:21" ht="25.5" customHeight="1" x14ac:dyDescent="0.25">
      <c r="A103" s="22"/>
      <c r="B103" s="22"/>
      <c r="C103" s="22"/>
      <c r="D103" s="52"/>
      <c r="E103" s="46"/>
      <c r="F103" s="46"/>
      <c r="G103" s="44"/>
      <c r="H103" s="34"/>
      <c r="I103" s="22"/>
      <c r="J103" s="22"/>
      <c r="K103" s="22"/>
      <c r="L103" s="22"/>
      <c r="M103" s="22"/>
      <c r="N103" s="22"/>
    </row>
    <row r="104" spans="1:21" ht="25.5" customHeight="1" x14ac:dyDescent="0.25">
      <c r="A104" s="22"/>
      <c r="B104" s="22"/>
      <c r="C104" s="22"/>
      <c r="D104" s="52"/>
      <c r="E104" s="46"/>
      <c r="F104" s="46"/>
      <c r="G104" s="44"/>
      <c r="H104" s="34"/>
      <c r="I104" s="22"/>
      <c r="J104" s="22"/>
      <c r="K104" s="22"/>
      <c r="L104" s="22"/>
      <c r="M104" s="22"/>
      <c r="N104" s="22"/>
    </row>
    <row r="105" spans="1:21" ht="21" customHeight="1" x14ac:dyDescent="0.25">
      <c r="A105" s="22"/>
      <c r="B105" s="22"/>
      <c r="C105" s="22"/>
      <c r="D105" s="52"/>
      <c r="E105" s="46"/>
      <c r="F105" s="46"/>
      <c r="G105" s="44"/>
      <c r="H105" s="34"/>
      <c r="I105" s="22"/>
      <c r="J105" s="22"/>
      <c r="K105" s="22"/>
      <c r="L105" s="22"/>
      <c r="M105" s="22"/>
      <c r="N105" s="22"/>
    </row>
    <row r="106" spans="1:21" ht="21" customHeight="1" x14ac:dyDescent="0.25">
      <c r="A106" s="22"/>
      <c r="B106" s="22"/>
      <c r="C106" s="22"/>
      <c r="D106" s="52"/>
      <c r="E106" s="46"/>
      <c r="F106" s="46"/>
      <c r="G106" s="44"/>
      <c r="H106" s="34"/>
      <c r="I106" s="22"/>
      <c r="J106" s="22"/>
      <c r="K106" s="22"/>
      <c r="L106" s="22"/>
      <c r="M106" s="22"/>
      <c r="N106" s="22"/>
    </row>
    <row r="107" spans="1:21" ht="21" customHeight="1" x14ac:dyDescent="0.25">
      <c r="A107" s="22"/>
      <c r="B107" s="22"/>
      <c r="C107" s="22"/>
      <c r="D107" s="52"/>
      <c r="E107" s="46"/>
      <c r="F107" s="46"/>
      <c r="G107" s="44"/>
      <c r="H107" s="34"/>
      <c r="I107" s="22"/>
      <c r="J107" s="22"/>
      <c r="K107" s="22"/>
      <c r="L107" s="22"/>
      <c r="M107" s="22"/>
      <c r="N107" s="22"/>
    </row>
    <row r="108" spans="1:21" ht="21" customHeight="1" x14ac:dyDescent="0.25">
      <c r="A108" s="22"/>
      <c r="B108" s="22"/>
      <c r="C108" s="22"/>
      <c r="D108" s="52"/>
      <c r="E108" s="46"/>
      <c r="F108" s="46"/>
      <c r="G108" s="44"/>
      <c r="H108" s="34"/>
      <c r="I108" s="22"/>
      <c r="J108" s="22"/>
      <c r="K108" s="22"/>
      <c r="L108" s="22"/>
      <c r="M108" s="22"/>
      <c r="N108" s="22"/>
    </row>
    <row r="109" spans="1:21" ht="21" customHeight="1" x14ac:dyDescent="0.25">
      <c r="A109" s="22"/>
      <c r="B109" s="22"/>
      <c r="C109" s="22"/>
      <c r="D109" s="52"/>
      <c r="E109" s="46"/>
      <c r="F109" s="46"/>
      <c r="G109" s="44"/>
      <c r="H109" s="34"/>
      <c r="I109" s="22"/>
      <c r="J109" s="22"/>
      <c r="K109" s="22"/>
      <c r="L109" s="22"/>
      <c r="M109" s="22"/>
      <c r="N109" s="22"/>
    </row>
    <row r="110" spans="1:21" ht="21" customHeight="1" x14ac:dyDescent="0.25">
      <c r="A110" s="22"/>
      <c r="B110" s="22"/>
      <c r="C110" s="22"/>
      <c r="D110" s="52"/>
      <c r="E110" s="46"/>
      <c r="F110" s="46"/>
      <c r="G110" s="44"/>
      <c r="H110" s="34"/>
      <c r="I110" s="22"/>
      <c r="J110" s="22"/>
      <c r="K110" s="22"/>
      <c r="L110" s="22"/>
      <c r="M110" s="22"/>
      <c r="N110" s="22"/>
    </row>
    <row r="111" spans="1:21" ht="21" customHeight="1" x14ac:dyDescent="0.25">
      <c r="A111" s="22"/>
      <c r="B111" s="22"/>
      <c r="C111" s="22"/>
      <c r="D111" s="52"/>
      <c r="E111" s="46"/>
      <c r="F111" s="46"/>
      <c r="G111" s="44"/>
      <c r="H111" s="34"/>
      <c r="I111" s="22"/>
      <c r="J111" s="22"/>
      <c r="K111" s="22"/>
      <c r="L111" s="22"/>
      <c r="M111" s="22"/>
      <c r="N111" s="22"/>
    </row>
    <row r="112" spans="1:21" ht="21" customHeight="1" x14ac:dyDescent="0.25">
      <c r="A112" s="22"/>
      <c r="B112" s="22"/>
      <c r="C112" s="22"/>
      <c r="D112" s="52"/>
      <c r="E112" s="46"/>
      <c r="F112" s="46"/>
      <c r="G112" s="44"/>
      <c r="H112" s="34"/>
      <c r="I112" s="22"/>
      <c r="J112" s="22"/>
      <c r="K112" s="22"/>
      <c r="L112" s="22"/>
      <c r="M112" s="22"/>
      <c r="N112" s="22"/>
    </row>
    <row r="113" spans="1:14" ht="21" customHeight="1" x14ac:dyDescent="0.25">
      <c r="A113" s="22"/>
      <c r="B113" s="22"/>
      <c r="C113" s="22"/>
      <c r="D113" s="52"/>
      <c r="E113" s="46"/>
      <c r="F113" s="46"/>
      <c r="G113" s="44"/>
      <c r="H113" s="34"/>
      <c r="I113" s="22"/>
      <c r="J113" s="22"/>
      <c r="K113" s="22"/>
      <c r="L113" s="22"/>
      <c r="M113" s="22"/>
      <c r="N113" s="22"/>
    </row>
    <row r="114" spans="1:14" ht="21" customHeight="1" x14ac:dyDescent="0.25">
      <c r="A114" s="22"/>
      <c r="B114" s="22"/>
      <c r="C114" s="22"/>
      <c r="D114" s="52"/>
      <c r="E114" s="46"/>
      <c r="F114" s="46"/>
      <c r="G114" s="44"/>
      <c r="H114" s="34"/>
      <c r="I114" s="22"/>
      <c r="J114" s="22"/>
      <c r="K114" s="22"/>
      <c r="L114" s="22"/>
      <c r="M114" s="22"/>
      <c r="N114" s="22"/>
    </row>
    <row r="115" spans="1:14" ht="21" customHeight="1" x14ac:dyDescent="0.25">
      <c r="A115" s="22"/>
      <c r="B115" s="22"/>
      <c r="C115" s="22"/>
      <c r="D115" s="52"/>
      <c r="E115" s="46"/>
      <c r="F115" s="46"/>
      <c r="G115" s="44"/>
      <c r="H115" s="34"/>
      <c r="I115" s="22"/>
      <c r="J115" s="22"/>
      <c r="K115" s="22"/>
      <c r="L115" s="22"/>
      <c r="M115" s="22"/>
      <c r="N115" s="22"/>
    </row>
    <row r="116" spans="1:14" ht="21" customHeight="1" x14ac:dyDescent="0.25">
      <c r="A116" s="22"/>
      <c r="B116" s="22"/>
      <c r="C116" s="22"/>
      <c r="D116" s="52"/>
      <c r="E116" s="46"/>
      <c r="F116" s="46"/>
      <c r="G116" s="44"/>
      <c r="H116" s="34"/>
      <c r="I116" s="22"/>
      <c r="J116" s="22"/>
      <c r="K116" s="22"/>
      <c r="L116" s="22"/>
      <c r="M116" s="22"/>
      <c r="N116" s="22"/>
    </row>
    <row r="117" spans="1:14" ht="21" customHeight="1" x14ac:dyDescent="0.25">
      <c r="A117" s="22"/>
      <c r="B117" s="22"/>
      <c r="C117" s="22"/>
      <c r="D117" s="52"/>
      <c r="E117" s="46"/>
      <c r="F117" s="46"/>
      <c r="G117" s="44"/>
      <c r="H117" s="34"/>
      <c r="I117" s="22"/>
      <c r="J117" s="22"/>
      <c r="K117" s="22"/>
      <c r="L117" s="22"/>
      <c r="M117" s="22"/>
      <c r="N117" s="22"/>
    </row>
    <row r="118" spans="1:14" ht="21" customHeight="1" x14ac:dyDescent="0.25">
      <c r="A118" s="22"/>
      <c r="B118" s="22"/>
      <c r="C118" s="22"/>
      <c r="D118" s="52"/>
      <c r="E118" s="46"/>
      <c r="F118" s="46"/>
      <c r="G118" s="44"/>
      <c r="H118" s="34"/>
      <c r="I118" s="22"/>
      <c r="J118" s="22"/>
      <c r="K118" s="22"/>
      <c r="L118" s="22"/>
      <c r="M118" s="22"/>
      <c r="N118" s="22"/>
    </row>
    <row r="119" spans="1:14" ht="21" customHeight="1" x14ac:dyDescent="0.25"/>
    <row r="120" spans="1:14" ht="21" customHeight="1" x14ac:dyDescent="0.25"/>
    <row r="121" spans="1:14" ht="21" customHeight="1" x14ac:dyDescent="0.25"/>
    <row r="122" spans="1:14" ht="21" customHeight="1" x14ac:dyDescent="0.25"/>
    <row r="123" spans="1:14" ht="21" customHeight="1" x14ac:dyDescent="0.25"/>
    <row r="124" spans="1:14" ht="21" customHeight="1" x14ac:dyDescent="0.25"/>
    <row r="125" spans="1:14" ht="21" customHeight="1" x14ac:dyDescent="0.25"/>
    <row r="126" spans="1:14" ht="21" customHeight="1" x14ac:dyDescent="0.25"/>
    <row r="127" spans="1:14" ht="21" customHeight="1" x14ac:dyDescent="0.25"/>
    <row r="128" spans="1:14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</sheetData>
  <sheetProtection selectLockedCells="1"/>
  <mergeCells count="3">
    <mergeCell ref="O1:R1"/>
    <mergeCell ref="B2:M2"/>
    <mergeCell ref="AH2:AL2"/>
  </mergeCells>
  <conditionalFormatting sqref="G4:G102">
    <cfRule type="containsErrors" dxfId="0" priority="2" stopIfTrue="1">
      <formula>ISERROR(G4)</formula>
    </cfRule>
  </conditionalFormatting>
  <dataValidations count="3">
    <dataValidation type="list" allowBlank="1" showInputMessage="1" showErrorMessage="1" sqref="M4:M102" xr:uid="{00000000-0002-0000-0000-000000000000}">
      <formula1>$N$3:$N$4</formula1>
    </dataValidation>
    <dataValidation type="whole" allowBlank="1" showInputMessage="1" showErrorMessage="1" sqref="D16" xr:uid="{00000000-0002-0000-0000-000001000000}">
      <formula1>1920</formula1>
      <formula2>2023</formula2>
    </dataValidation>
    <dataValidation type="list" allowBlank="1" showInputMessage="1" showErrorMessage="1" sqref="J4:J102" xr:uid="{00000000-0002-0000-0000-000002000000}">
      <formula1>$U$2:$U$5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Z100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4" sqref="B24"/>
    </sheetView>
  </sheetViews>
  <sheetFormatPr defaultRowHeight="15" x14ac:dyDescent="0.25"/>
  <cols>
    <col min="1" max="1" width="11.85546875" style="7" customWidth="1" collapsed="1"/>
    <col min="2" max="2" width="18.140625" style="3" customWidth="1"/>
    <col min="3" max="4" width="14.28515625" style="7" customWidth="1" collapsed="1"/>
    <col min="5" max="5" width="14.28515625" style="8" customWidth="1" collapsed="1"/>
    <col min="6" max="6" width="14.28515625" style="40" customWidth="1"/>
    <col min="7" max="7" width="14.28515625" style="31" customWidth="1" collapsed="1"/>
    <col min="8" max="8" width="19.42578125" style="7" bestFit="1" customWidth="1" collapsed="1"/>
    <col min="9" max="9" width="19.42578125" style="7" customWidth="1"/>
    <col min="10" max="10" width="14" style="7" customWidth="1" collapsed="1"/>
    <col min="11" max="11" width="6.28515625" style="7" customWidth="1" collapsed="1"/>
    <col min="12" max="12" width="20.85546875" style="7" bestFit="1" customWidth="1" collapsed="1"/>
    <col min="13" max="13" width="18.85546875" style="7" bestFit="1" customWidth="1"/>
    <col min="14" max="14" width="11" style="7" customWidth="1"/>
    <col min="15" max="15" width="11" style="3" customWidth="1" collapsed="1"/>
    <col min="16" max="16" width="17.42578125" style="39" bestFit="1" customWidth="1"/>
    <col min="17" max="17" width="16.140625" style="7" customWidth="1" collapsed="1"/>
    <col min="18" max="18" width="18" style="7" bestFit="1" customWidth="1" collapsed="1"/>
    <col min="19" max="19" width="17.5703125" style="7" customWidth="1" collapsed="1"/>
    <col min="20" max="20" width="17.85546875" customWidth="1"/>
    <col min="21" max="21" width="23.85546875" style="7" customWidth="1" collapsed="1"/>
    <col min="22" max="22" width="16.140625" style="7" customWidth="1" collapsed="1"/>
    <col min="23" max="23" width="20.85546875" style="3" bestFit="1" customWidth="1" collapsed="1"/>
    <col min="24" max="260" width="16.140625" style="7" customWidth="1" collapsed="1"/>
    <col min="261" max="16384" width="9.140625" style="7"/>
  </cols>
  <sheetData>
    <row r="1" spans="1:24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48</v>
      </c>
      <c r="F1" s="47" t="s">
        <v>47</v>
      </c>
      <c r="G1" s="30" t="s">
        <v>4</v>
      </c>
      <c r="H1" s="1" t="s">
        <v>5</v>
      </c>
      <c r="I1" s="1" t="s">
        <v>71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38" t="s">
        <v>12</v>
      </c>
      <c r="Q1" s="37" t="s">
        <v>42</v>
      </c>
      <c r="R1" s="37" t="s">
        <v>45</v>
      </c>
      <c r="S1" s="37" t="s">
        <v>43</v>
      </c>
      <c r="T1" s="37" t="s">
        <v>46</v>
      </c>
      <c r="U1" s="1" t="s">
        <v>13</v>
      </c>
      <c r="W1" s="37" t="s">
        <v>55</v>
      </c>
    </row>
    <row r="2" spans="1:24" x14ac:dyDescent="0.25">
      <c r="A2" s="3"/>
      <c r="B2" s="26">
        <f>obrazac!$B$2</f>
        <v>0</v>
      </c>
      <c r="C2" s="37" t="str">
        <f>IF(ISBLANK(obrazac!B4),"",obrazac!B4)</f>
        <v/>
      </c>
      <c r="D2" s="4">
        <f>obrazac!C4</f>
        <v>0</v>
      </c>
      <c r="E2" s="5" t="e">
        <f>DATE(obrazac!D4,obrazac!E4,obrazac!F4)</f>
        <v>#NUM!</v>
      </c>
      <c r="F2" s="21">
        <f>obrazac!D4</f>
        <v>0</v>
      </c>
      <c r="G2" s="4">
        <f>obrazac!H4</f>
        <v>0</v>
      </c>
      <c r="H2" s="4">
        <f>obrazac!J4</f>
        <v>0</v>
      </c>
      <c r="I2" s="37" t="str">
        <f>IF(ISBLANK(obrazac!K4),"",obrazac!K4)</f>
        <v/>
      </c>
      <c r="J2" s="37" t="str">
        <f>IF(ISBLANK(obrazac!L4),"",obrazac!L4)</f>
        <v/>
      </c>
      <c r="K2" s="4">
        <f>obrazac!M4</f>
        <v>0</v>
      </c>
      <c r="L2" s="37" t="str">
        <f>IF(ISBLANK(obrazac!I4),"",obrazac!I4)</f>
        <v/>
      </c>
      <c r="M2" s="6" t="str">
        <f>IF(AND(2024-F2&gt;39,K2="м"),"ветеран",IF(AND(2024-F2&gt;39,K2="ж"),"ветеранка",IF(AND(2024-F2&gt;18,2024-F2&lt;40,K2="м"),"сениор",IF(AND(2024-F2&gt;18,2024-F2&lt;40,K2="ж"),"сениорка",IF(AND(2024-F2&gt;14,2024-F2&lt;19,K2="м"),"јуниор",IF(AND(2024-F2&gt;14,2024-F2&lt;19,K2="ж"),"јуниорка",IF(AND(2024-F2&gt;12,2024-F2&lt;15,K2="м"),"кадет",IF(AND(2024-F2&gt;12,2024-F2&lt;15,K2="ж"),"кадеткиња",IF(AND(2024-F2&gt;10,2024-F2&lt;13,K2="м"),"млађи кадет",IF(AND(2024-F2&gt;10,2024-F2&lt;13,K2="ж"),"млађа кадеткиња",IF(AND(2024-F2&lt;11,K2="м"),"мини кадет",IF(AND(2024-F2&lt;11,K2="ж"),"мини кадеткиња","грешка"))))))))))))</f>
        <v>грешка</v>
      </c>
      <c r="N2" s="36"/>
      <c r="O2" s="37" t="s">
        <v>44</v>
      </c>
      <c r="P2" s="39">
        <v>45519</v>
      </c>
      <c r="Q2" s="7" t="e">
        <f>IF(ISBLANK(C2),"",INDEX($X$2:$X$16,MATCH(M2,$W$2:$W$17,0)))</f>
        <v>#N/A</v>
      </c>
      <c r="R2" s="27">
        <f t="array" ref="R2">SUM(IFERROR(Q2:Q100,0))</f>
        <v>0</v>
      </c>
      <c r="U2" s="7" t="s">
        <v>14</v>
      </c>
      <c r="W2" s="37" t="s">
        <v>57</v>
      </c>
      <c r="X2" s="7">
        <v>2500</v>
      </c>
    </row>
    <row r="3" spans="1:24" x14ac:dyDescent="0.25">
      <c r="A3" s="3"/>
      <c r="B3" s="26">
        <f>obrazac!$B$2</f>
        <v>0</v>
      </c>
      <c r="C3" s="3" t="str">
        <f>IF(ISBLANK(obrazac!B5),"",obrazac!B5)</f>
        <v/>
      </c>
      <c r="D3" s="4">
        <f>obrazac!C5</f>
        <v>0</v>
      </c>
      <c r="E3" s="5" t="e">
        <f>DATE(obrazac!D5,obrazac!E5,obrazac!F5)</f>
        <v>#NUM!</v>
      </c>
      <c r="F3" s="21">
        <f>obrazac!D5</f>
        <v>0</v>
      </c>
      <c r="G3" s="4">
        <f>obrazac!H5</f>
        <v>0</v>
      </c>
      <c r="H3" s="4">
        <f>obrazac!J5</f>
        <v>0</v>
      </c>
      <c r="I3" s="37" t="str">
        <f>IF(ISBLANK(obrazac!K5),"",obrazac!K5)</f>
        <v/>
      </c>
      <c r="J3" s="37" t="str">
        <f>IF(ISBLANK(obrazac!L5),"",obrazac!L5)</f>
        <v/>
      </c>
      <c r="K3" s="4">
        <f>obrazac!M5</f>
        <v>0</v>
      </c>
      <c r="L3" s="37" t="str">
        <f>IF(ISBLANK(obrazac!I5),"",obrazac!I5)</f>
        <v/>
      </c>
      <c r="M3" s="6" t="str">
        <f t="shared" ref="M3:M66" si="0">IF(AND(2024-F3&gt;39,K3="м"),"ветеран",IF(AND(2024-F3&gt;39,K3="ж"),"ветеранка",IF(AND(2024-F3&gt;18,2024-F3&lt;40,K3="м"),"сениор",IF(AND(2024-F3&gt;18,2024-F3&lt;40,K3="ж"),"сениорка",IF(AND(2024-F3&gt;14,2024-F3&lt;19,K3="м"),"јуниор",IF(AND(2024-F3&gt;14,2024-F3&lt;19,K3="ж"),"јуниорка",IF(AND(2024-F3&gt;12,2024-F3&lt;15,K3="м"),"кадет",IF(AND(2024-F3&gt;12,2024-F3&lt;15,K3="ж"),"кадеткиња",IF(AND(2024-F3&gt;10,2024-F3&lt;13,K3="м"),"млађи кадет",IF(AND(2024-F3&gt;10,2024-F3&lt;13,K3="ж"),"млађа кадеткиња",IF(AND(2024-F3&lt;11,K3="м"),"мини кадет",IF(AND(2024-F3&lt;11,K3="ж"),"мини кадеткиња","грешка"))))))))))))</f>
        <v>грешка</v>
      </c>
      <c r="N3" s="36"/>
      <c r="O3" s="37" t="s">
        <v>44</v>
      </c>
      <c r="P3" s="39">
        <v>45519</v>
      </c>
      <c r="Q3" s="7" t="e">
        <f t="shared" ref="Q3:Q66" si="1">IF(ISBLANK(C3),"",INDEX($X$2:$X$16,MATCH(M3,$W$2:$W$17,0)))</f>
        <v>#N/A</v>
      </c>
      <c r="U3" s="7" t="s">
        <v>15</v>
      </c>
      <c r="W3" s="37" t="s">
        <v>58</v>
      </c>
      <c r="X3" s="7">
        <v>2500</v>
      </c>
    </row>
    <row r="4" spans="1:24" x14ac:dyDescent="0.25">
      <c r="A4" s="3"/>
      <c r="B4" s="26">
        <f>obrazac!$B$2</f>
        <v>0</v>
      </c>
      <c r="C4" s="3" t="str">
        <f>IF(ISBLANK(obrazac!B6),"",obrazac!B6)</f>
        <v/>
      </c>
      <c r="D4" s="4">
        <f>obrazac!C6</f>
        <v>0</v>
      </c>
      <c r="E4" s="5" t="e">
        <f>DATE(obrazac!D6,obrazac!E6,obrazac!F6)</f>
        <v>#NUM!</v>
      </c>
      <c r="F4" s="21">
        <f>obrazac!D6</f>
        <v>0</v>
      </c>
      <c r="G4" s="4">
        <f>obrazac!H6</f>
        <v>0</v>
      </c>
      <c r="H4" s="4">
        <f>obrazac!J6</f>
        <v>0</v>
      </c>
      <c r="I4" s="37" t="str">
        <f>IF(ISBLANK(obrazac!K6),"",obrazac!K6)</f>
        <v/>
      </c>
      <c r="J4" s="37" t="str">
        <f>IF(ISBLANK(obrazac!L6),"",obrazac!L6)</f>
        <v/>
      </c>
      <c r="K4" s="4">
        <f>obrazac!M6</f>
        <v>0</v>
      </c>
      <c r="L4" s="37" t="str">
        <f>IF(ISBLANK(obrazac!I6),"",obrazac!I6)</f>
        <v/>
      </c>
      <c r="M4" s="6" t="str">
        <f t="shared" si="0"/>
        <v>грешка</v>
      </c>
      <c r="N4" s="36"/>
      <c r="O4" s="37" t="s">
        <v>44</v>
      </c>
      <c r="P4" s="39">
        <v>45519</v>
      </c>
      <c r="Q4" s="7" t="e">
        <f t="shared" si="1"/>
        <v>#N/A</v>
      </c>
      <c r="W4" s="37" t="s">
        <v>56</v>
      </c>
      <c r="X4" s="7">
        <v>2000</v>
      </c>
    </row>
    <row r="5" spans="1:24" x14ac:dyDescent="0.25">
      <c r="A5" s="3"/>
      <c r="B5" s="26">
        <f>obrazac!$B$2</f>
        <v>0</v>
      </c>
      <c r="C5" s="3" t="str">
        <f>IF(ISBLANK(obrazac!B7),"",obrazac!B7)</f>
        <v/>
      </c>
      <c r="D5" s="4">
        <f>obrazac!C7</f>
        <v>0</v>
      </c>
      <c r="E5" s="5" t="e">
        <f>DATE(obrazac!D7,obrazac!E7,obrazac!F7)</f>
        <v>#NUM!</v>
      </c>
      <c r="F5" s="21">
        <f>obrazac!D7</f>
        <v>0</v>
      </c>
      <c r="G5" s="4">
        <f>obrazac!H7</f>
        <v>0</v>
      </c>
      <c r="H5" s="4">
        <f>obrazac!J7</f>
        <v>0</v>
      </c>
      <c r="I5" s="37" t="str">
        <f>IF(ISBLANK(obrazac!K7),"",obrazac!K7)</f>
        <v/>
      </c>
      <c r="J5" s="37" t="str">
        <f>IF(ISBLANK(obrazac!L7),"",obrazac!L7)</f>
        <v/>
      </c>
      <c r="K5" s="4">
        <f>obrazac!M7</f>
        <v>0</v>
      </c>
      <c r="L5" s="37" t="str">
        <f>IF(ISBLANK(obrazac!I7),"",obrazac!I7)</f>
        <v/>
      </c>
      <c r="M5" s="6" t="str">
        <f t="shared" si="0"/>
        <v>грешка</v>
      </c>
      <c r="N5" s="36"/>
      <c r="O5" s="37" t="s">
        <v>44</v>
      </c>
      <c r="P5" s="39">
        <v>45519</v>
      </c>
      <c r="Q5" s="7" t="e">
        <f t="shared" si="1"/>
        <v>#N/A</v>
      </c>
      <c r="W5" s="37" t="s">
        <v>59</v>
      </c>
      <c r="X5" s="7">
        <v>2000</v>
      </c>
    </row>
    <row r="6" spans="1:24" x14ac:dyDescent="0.25">
      <c r="A6" s="3"/>
      <c r="B6" s="26">
        <f>obrazac!$B$2</f>
        <v>0</v>
      </c>
      <c r="C6" s="3" t="str">
        <f>IF(ISBLANK(obrazac!B8),"",obrazac!B8)</f>
        <v/>
      </c>
      <c r="D6" s="4">
        <f>obrazac!C8</f>
        <v>0</v>
      </c>
      <c r="E6" s="5" t="e">
        <f>DATE(obrazac!D8,obrazac!E8,obrazac!F8)</f>
        <v>#NUM!</v>
      </c>
      <c r="F6" s="21">
        <f>obrazac!D8</f>
        <v>0</v>
      </c>
      <c r="G6" s="4">
        <f>obrazac!H8</f>
        <v>0</v>
      </c>
      <c r="H6" s="4">
        <f>obrazac!J8</f>
        <v>0</v>
      </c>
      <c r="I6" s="37" t="str">
        <f>IF(ISBLANK(obrazac!K8),"",obrazac!K8)</f>
        <v/>
      </c>
      <c r="J6" s="37" t="str">
        <f>IF(ISBLANK(obrazac!L8),"",obrazac!L8)</f>
        <v/>
      </c>
      <c r="K6" s="4">
        <f>obrazac!M8</f>
        <v>0</v>
      </c>
      <c r="L6" s="37" t="str">
        <f>IF(ISBLANK(obrazac!I8),"",obrazac!I8)</f>
        <v/>
      </c>
      <c r="M6" s="6" t="str">
        <f t="shared" si="0"/>
        <v>грешка</v>
      </c>
      <c r="N6" s="36"/>
      <c r="O6" s="37" t="s">
        <v>44</v>
      </c>
      <c r="P6" s="39">
        <v>45519</v>
      </c>
      <c r="Q6" s="7" t="e">
        <f>IF(ISBLANK(C6),"",INDEX($X$2:$X$16,MATCH(M6,$W$2:$W$17,0)))</f>
        <v>#N/A</v>
      </c>
      <c r="W6" s="37" t="s">
        <v>60</v>
      </c>
      <c r="X6" s="7">
        <v>1800</v>
      </c>
    </row>
    <row r="7" spans="1:24" x14ac:dyDescent="0.25">
      <c r="A7" s="3"/>
      <c r="B7" s="26">
        <f>obrazac!$B$2</f>
        <v>0</v>
      </c>
      <c r="C7" s="3" t="str">
        <f>IF(ISBLANK(obrazac!B9),"",obrazac!B9)</f>
        <v/>
      </c>
      <c r="D7" s="4">
        <f>obrazac!C9</f>
        <v>0</v>
      </c>
      <c r="E7" s="5" t="e">
        <f>DATE(obrazac!D9,obrazac!E9,obrazac!F9)</f>
        <v>#NUM!</v>
      </c>
      <c r="F7" s="21">
        <f>obrazac!D9</f>
        <v>0</v>
      </c>
      <c r="G7" s="4">
        <f>obrazac!H9</f>
        <v>0</v>
      </c>
      <c r="H7" s="4">
        <f>obrazac!J9</f>
        <v>0</v>
      </c>
      <c r="I7" s="37" t="str">
        <f>IF(ISBLANK(obrazac!K9),"",obrazac!K9)</f>
        <v/>
      </c>
      <c r="J7" s="37" t="str">
        <f>IF(ISBLANK(obrazac!L9),"",obrazac!L9)</f>
        <v/>
      </c>
      <c r="K7" s="4">
        <f>obrazac!M9</f>
        <v>0</v>
      </c>
      <c r="L7" s="37" t="str">
        <f>IF(ISBLANK(obrazac!I9),"",obrazac!I9)</f>
        <v/>
      </c>
      <c r="M7" s="6" t="str">
        <f t="shared" si="0"/>
        <v>грешка</v>
      </c>
      <c r="N7" s="36"/>
      <c r="O7" s="37" t="s">
        <v>44</v>
      </c>
      <c r="P7" s="39">
        <v>45519</v>
      </c>
      <c r="Q7" s="7" t="e">
        <f>IF(ISBLANK(C7),"",INDEX($X$2:$X$16,MATCH(M7,$W$2:$W$17,0)))</f>
        <v>#N/A</v>
      </c>
      <c r="W7" s="37" t="s">
        <v>61</v>
      </c>
      <c r="X7" s="7">
        <v>1800</v>
      </c>
    </row>
    <row r="8" spans="1:24" x14ac:dyDescent="0.25">
      <c r="A8" s="3"/>
      <c r="B8" s="26">
        <f>obrazac!$B$2</f>
        <v>0</v>
      </c>
      <c r="C8" s="3" t="str">
        <f>IF(ISBLANK(obrazac!B10),"",obrazac!B10)</f>
        <v/>
      </c>
      <c r="D8" s="4">
        <f>obrazac!C10</f>
        <v>0</v>
      </c>
      <c r="E8" s="5" t="e">
        <f>DATE(obrazac!D10,obrazac!E10,obrazac!F10)</f>
        <v>#NUM!</v>
      </c>
      <c r="F8" s="21">
        <f>obrazac!D10</f>
        <v>0</v>
      </c>
      <c r="G8" s="4">
        <f>obrazac!H10</f>
        <v>0</v>
      </c>
      <c r="H8" s="4">
        <f>obrazac!J10</f>
        <v>0</v>
      </c>
      <c r="I8" s="37" t="str">
        <f>IF(ISBLANK(obrazac!K10),"",obrazac!K10)</f>
        <v/>
      </c>
      <c r="J8" s="37" t="str">
        <f>IF(ISBLANK(obrazac!L10),"",obrazac!L10)</f>
        <v/>
      </c>
      <c r="K8" s="4">
        <f>obrazac!M10</f>
        <v>0</v>
      </c>
      <c r="L8" s="37" t="str">
        <f>IF(ISBLANK(obrazac!I10),"",obrazac!I10)</f>
        <v/>
      </c>
      <c r="M8" s="6" t="str">
        <f t="shared" si="0"/>
        <v>грешка</v>
      </c>
      <c r="N8" s="36"/>
      <c r="O8" s="37" t="s">
        <v>44</v>
      </c>
      <c r="P8" s="39">
        <v>45519</v>
      </c>
      <c r="Q8" s="7" t="e">
        <f t="shared" si="1"/>
        <v>#N/A</v>
      </c>
      <c r="W8" s="37" t="s">
        <v>62</v>
      </c>
      <c r="X8" s="7">
        <v>1200</v>
      </c>
    </row>
    <row r="9" spans="1:24" x14ac:dyDescent="0.25">
      <c r="A9" s="3"/>
      <c r="B9" s="26">
        <f>obrazac!$B$2</f>
        <v>0</v>
      </c>
      <c r="C9" s="3" t="str">
        <f>IF(ISBLANK(obrazac!B11),"",obrazac!B11)</f>
        <v/>
      </c>
      <c r="D9" s="4">
        <f>obrazac!C11</f>
        <v>0</v>
      </c>
      <c r="E9" s="5" t="e">
        <f>DATE(obrazac!D11,obrazac!E11,obrazac!F11)</f>
        <v>#NUM!</v>
      </c>
      <c r="F9" s="21">
        <f>obrazac!D11</f>
        <v>0</v>
      </c>
      <c r="G9" s="4">
        <f>obrazac!H11</f>
        <v>0</v>
      </c>
      <c r="H9" s="4">
        <f>obrazac!J11</f>
        <v>0</v>
      </c>
      <c r="I9" s="37" t="str">
        <f>IF(ISBLANK(obrazac!K11),"",obrazac!K11)</f>
        <v/>
      </c>
      <c r="J9" s="37" t="str">
        <f>IF(ISBLANK(obrazac!L11),"",obrazac!L11)</f>
        <v/>
      </c>
      <c r="K9" s="4">
        <f>obrazac!M11</f>
        <v>0</v>
      </c>
      <c r="L9" s="37" t="str">
        <f>IF(ISBLANK(obrazac!I11),"",obrazac!I11)</f>
        <v/>
      </c>
      <c r="M9" s="6" t="str">
        <f t="shared" si="0"/>
        <v>грешка</v>
      </c>
      <c r="N9" s="36"/>
      <c r="O9" s="37" t="s">
        <v>44</v>
      </c>
      <c r="P9" s="39">
        <v>45519</v>
      </c>
      <c r="Q9" s="7" t="e">
        <f t="shared" si="1"/>
        <v>#N/A</v>
      </c>
      <c r="W9" s="37" t="s">
        <v>63</v>
      </c>
      <c r="X9" s="7">
        <v>1200</v>
      </c>
    </row>
    <row r="10" spans="1:24" x14ac:dyDescent="0.25">
      <c r="A10" s="3"/>
      <c r="B10" s="26">
        <f>obrazac!$B$2</f>
        <v>0</v>
      </c>
      <c r="C10" s="3" t="str">
        <f>IF(ISBLANK(obrazac!B12),"",obrazac!B12)</f>
        <v/>
      </c>
      <c r="D10" s="4">
        <f>obrazac!C12</f>
        <v>0</v>
      </c>
      <c r="E10" s="5" t="e">
        <f>DATE(obrazac!D12,obrazac!E12,obrazac!F12)</f>
        <v>#NUM!</v>
      </c>
      <c r="F10" s="21">
        <f>obrazac!D12</f>
        <v>0</v>
      </c>
      <c r="G10" s="4">
        <f>obrazac!H12</f>
        <v>0</v>
      </c>
      <c r="H10" s="4">
        <f>obrazac!J12</f>
        <v>0</v>
      </c>
      <c r="I10" s="37" t="str">
        <f>IF(ISBLANK(obrazac!K12),"",obrazac!K12)</f>
        <v/>
      </c>
      <c r="J10" s="37" t="str">
        <f>IF(ISBLANK(obrazac!L12),"",obrazac!L12)</f>
        <v/>
      </c>
      <c r="K10" s="4">
        <f>obrazac!M12</f>
        <v>0</v>
      </c>
      <c r="L10" s="37" t="str">
        <f>IF(ISBLANK(obrazac!I12),"",obrazac!I12)</f>
        <v/>
      </c>
      <c r="M10" s="6" t="str">
        <f t="shared" si="0"/>
        <v>грешка</v>
      </c>
      <c r="N10" s="36"/>
      <c r="O10" s="37" t="s">
        <v>44</v>
      </c>
      <c r="P10" s="39">
        <v>45519</v>
      </c>
      <c r="Q10" s="7" t="e">
        <f t="shared" si="1"/>
        <v>#N/A</v>
      </c>
      <c r="W10" s="37" t="s">
        <v>64</v>
      </c>
      <c r="X10" s="7">
        <v>1200</v>
      </c>
    </row>
    <row r="11" spans="1:24" x14ac:dyDescent="0.25">
      <c r="A11" s="3"/>
      <c r="B11" s="26">
        <f>obrazac!$B$2</f>
        <v>0</v>
      </c>
      <c r="C11" s="3" t="str">
        <f>IF(ISBLANK(obrazac!B13),"",obrazac!B13)</f>
        <v/>
      </c>
      <c r="D11" s="4">
        <f>obrazac!C13</f>
        <v>0</v>
      </c>
      <c r="E11" s="5" t="e">
        <f>DATE(obrazac!D13,obrazac!E13,obrazac!F13)</f>
        <v>#NUM!</v>
      </c>
      <c r="F11" s="21">
        <f>obrazac!D13</f>
        <v>0</v>
      </c>
      <c r="G11" s="4">
        <f>obrazac!H13</f>
        <v>0</v>
      </c>
      <c r="H11" s="4">
        <f>obrazac!J13</f>
        <v>0</v>
      </c>
      <c r="I11" s="37" t="str">
        <f>IF(ISBLANK(obrazac!K13),"",obrazac!K13)</f>
        <v/>
      </c>
      <c r="J11" s="37" t="str">
        <f>IF(ISBLANK(obrazac!L13),"",obrazac!L13)</f>
        <v/>
      </c>
      <c r="K11" s="4">
        <f>obrazac!M13</f>
        <v>0</v>
      </c>
      <c r="L11" s="37" t="str">
        <f>IF(ISBLANK(obrazac!I13),"",obrazac!I13)</f>
        <v/>
      </c>
      <c r="M11" s="6" t="str">
        <f t="shared" si="0"/>
        <v>грешка</v>
      </c>
      <c r="N11" s="36"/>
      <c r="O11" s="37" t="s">
        <v>44</v>
      </c>
      <c r="P11" s="39">
        <v>45519</v>
      </c>
      <c r="Q11" s="7" t="e">
        <f t="shared" si="1"/>
        <v>#N/A</v>
      </c>
      <c r="W11" s="37" t="s">
        <v>65</v>
      </c>
      <c r="X11" s="7">
        <v>1200</v>
      </c>
    </row>
    <row r="12" spans="1:24" x14ac:dyDescent="0.25">
      <c r="A12" s="3"/>
      <c r="B12" s="26">
        <f>obrazac!$B$2</f>
        <v>0</v>
      </c>
      <c r="C12" s="3" t="str">
        <f>IF(ISBLANK(obrazac!B14),"",obrazac!B14)</f>
        <v/>
      </c>
      <c r="D12" s="4">
        <f>obrazac!C14</f>
        <v>0</v>
      </c>
      <c r="E12" s="5" t="e">
        <f>DATE(obrazac!D14,obrazac!E14,obrazac!F14)</f>
        <v>#NUM!</v>
      </c>
      <c r="F12" s="21">
        <f>obrazac!D14</f>
        <v>0</v>
      </c>
      <c r="G12" s="4">
        <f>obrazac!H14</f>
        <v>0</v>
      </c>
      <c r="H12" s="4">
        <f>obrazac!J14</f>
        <v>0</v>
      </c>
      <c r="I12" s="37" t="str">
        <f>IF(ISBLANK(obrazac!K14),"",obrazac!K14)</f>
        <v/>
      </c>
      <c r="J12" s="37" t="str">
        <f>IF(ISBLANK(obrazac!L14),"",obrazac!L14)</f>
        <v/>
      </c>
      <c r="K12" s="4">
        <f>obrazac!M14</f>
        <v>0</v>
      </c>
      <c r="L12" s="37" t="str">
        <f>IF(ISBLANK(obrazac!I14),"",obrazac!I14)</f>
        <v/>
      </c>
      <c r="M12" s="6" t="str">
        <f t="shared" si="0"/>
        <v>грешка</v>
      </c>
      <c r="N12" s="36"/>
      <c r="O12" s="37" t="s">
        <v>44</v>
      </c>
      <c r="P12" s="39">
        <v>45519</v>
      </c>
      <c r="Q12" s="7" t="e">
        <f t="shared" si="1"/>
        <v>#N/A</v>
      </c>
      <c r="W12" s="37" t="s">
        <v>66</v>
      </c>
      <c r="X12" s="7">
        <v>1200</v>
      </c>
    </row>
    <row r="13" spans="1:24" x14ac:dyDescent="0.25">
      <c r="A13" s="3"/>
      <c r="B13" s="26">
        <f>obrazac!$B$2</f>
        <v>0</v>
      </c>
      <c r="C13" s="3" t="str">
        <f>IF(ISBLANK(obrazac!B15),"",obrazac!B15)</f>
        <v/>
      </c>
      <c r="D13" s="4">
        <f>obrazac!C15</f>
        <v>0</v>
      </c>
      <c r="E13" s="5" t="e">
        <f>DATE(obrazac!D15,obrazac!E15,obrazac!F15)</f>
        <v>#NUM!</v>
      </c>
      <c r="F13" s="21">
        <f>obrazac!D15</f>
        <v>0</v>
      </c>
      <c r="G13" s="4">
        <f>obrazac!H15</f>
        <v>0</v>
      </c>
      <c r="H13" s="4">
        <f>obrazac!J15</f>
        <v>0</v>
      </c>
      <c r="I13" s="37" t="str">
        <f>IF(ISBLANK(obrazac!K15),"",obrazac!K15)</f>
        <v/>
      </c>
      <c r="J13" s="37" t="str">
        <f>IF(ISBLANK(obrazac!L15),"",obrazac!L15)</f>
        <v/>
      </c>
      <c r="K13" s="4">
        <f>obrazac!M15</f>
        <v>0</v>
      </c>
      <c r="L13" s="37" t="str">
        <f>IF(ISBLANK(obrazac!I15),"",obrazac!I15)</f>
        <v/>
      </c>
      <c r="M13" s="6" t="str">
        <f t="shared" si="0"/>
        <v>грешка</v>
      </c>
      <c r="N13" s="36"/>
      <c r="O13" s="37" t="s">
        <v>44</v>
      </c>
      <c r="P13" s="39">
        <v>45519</v>
      </c>
      <c r="Q13" s="7" t="e">
        <f t="shared" si="1"/>
        <v>#N/A</v>
      </c>
      <c r="W13" s="37" t="s">
        <v>67</v>
      </c>
      <c r="X13" s="7">
        <v>1200</v>
      </c>
    </row>
    <row r="14" spans="1:24" x14ac:dyDescent="0.25">
      <c r="A14" s="3"/>
      <c r="B14" s="26">
        <f>obrazac!$B$2</f>
        <v>0</v>
      </c>
      <c r="C14" s="3" t="str">
        <f>IF(ISBLANK(obrazac!B16),"",obrazac!B16)</f>
        <v/>
      </c>
      <c r="D14" s="4">
        <f>obrazac!C16</f>
        <v>0</v>
      </c>
      <c r="E14" s="5" t="e">
        <f>DATE(obrazac!D16,obrazac!E16,obrazac!F16)</f>
        <v>#NUM!</v>
      </c>
      <c r="F14" s="21">
        <f>obrazac!D16</f>
        <v>0</v>
      </c>
      <c r="G14" s="4">
        <f>obrazac!H16</f>
        <v>0</v>
      </c>
      <c r="H14" s="4">
        <f>obrazac!J16</f>
        <v>0</v>
      </c>
      <c r="I14" s="37" t="str">
        <f>IF(ISBLANK(obrazac!K16),"",obrazac!K16)</f>
        <v/>
      </c>
      <c r="J14" s="37" t="str">
        <f>IF(ISBLANK(obrazac!L16),"",obrazac!L16)</f>
        <v/>
      </c>
      <c r="K14" s="4">
        <f>obrazac!M16</f>
        <v>0</v>
      </c>
      <c r="L14" s="37" t="str">
        <f>IF(ISBLANK(obrazac!I16),"",obrazac!I16)</f>
        <v/>
      </c>
      <c r="M14" s="6" t="str">
        <f t="shared" si="0"/>
        <v>грешка</v>
      </c>
      <c r="N14" s="36"/>
      <c r="O14" s="37" t="s">
        <v>44</v>
      </c>
      <c r="P14" s="39">
        <v>45519</v>
      </c>
      <c r="Q14" s="7" t="e">
        <f t="shared" si="1"/>
        <v>#N/A</v>
      </c>
      <c r="V14" s="54" t="s">
        <v>68</v>
      </c>
      <c r="W14" s="37" t="s">
        <v>53</v>
      </c>
      <c r="X14" s="54" t="s">
        <v>72</v>
      </c>
    </row>
    <row r="15" spans="1:24" x14ac:dyDescent="0.25">
      <c r="A15" s="3"/>
      <c r="B15" s="26">
        <f>obrazac!$B$2</f>
        <v>0</v>
      </c>
      <c r="C15" s="3" t="str">
        <f>IF(ISBLANK(obrazac!B17),"",obrazac!B17)</f>
        <v/>
      </c>
      <c r="D15" s="4">
        <f>obrazac!C17</f>
        <v>0</v>
      </c>
      <c r="E15" s="5" t="e">
        <f>DATE(obrazac!D17,obrazac!E17,obrazac!F17)</f>
        <v>#NUM!</v>
      </c>
      <c r="F15" s="21">
        <f>obrazac!D17</f>
        <v>0</v>
      </c>
      <c r="G15" s="4">
        <f>obrazac!H17</f>
        <v>0</v>
      </c>
      <c r="H15" s="4">
        <f>obrazac!J17</f>
        <v>0</v>
      </c>
      <c r="I15" s="37" t="str">
        <f>IF(ISBLANK(obrazac!K17),"",obrazac!K17)</f>
        <v/>
      </c>
      <c r="J15" s="37" t="str">
        <f>IF(ISBLANK(obrazac!L17),"",obrazac!L17)</f>
        <v/>
      </c>
      <c r="K15" s="4">
        <f>obrazac!M17</f>
        <v>0</v>
      </c>
      <c r="L15" s="37" t="str">
        <f>IF(ISBLANK(obrazac!I17),"",obrazac!I17)</f>
        <v/>
      </c>
      <c r="M15" s="6" t="str">
        <f t="shared" si="0"/>
        <v>грешка</v>
      </c>
      <c r="N15" s="36"/>
      <c r="O15" s="37" t="s">
        <v>44</v>
      </c>
      <c r="P15" s="39">
        <v>45519</v>
      </c>
      <c r="Q15" s="7" t="e">
        <f t="shared" si="1"/>
        <v>#N/A</v>
      </c>
      <c r="V15" s="54" t="s">
        <v>69</v>
      </c>
      <c r="W15" s="37" t="s">
        <v>53</v>
      </c>
      <c r="X15" s="54" t="s">
        <v>72</v>
      </c>
    </row>
    <row r="16" spans="1:24" x14ac:dyDescent="0.25">
      <c r="A16" s="3"/>
      <c r="B16" s="26">
        <f>obrazac!$B$2</f>
        <v>0</v>
      </c>
      <c r="C16" s="3" t="str">
        <f>IF(ISBLANK(obrazac!B18),"",obrazac!B18)</f>
        <v/>
      </c>
      <c r="D16" s="4">
        <f>obrazac!C18</f>
        <v>0</v>
      </c>
      <c r="E16" s="5" t="e">
        <f>DATE(obrazac!D18,obrazac!E18,obrazac!F18)</f>
        <v>#NUM!</v>
      </c>
      <c r="F16" s="21">
        <f>obrazac!D18</f>
        <v>0</v>
      </c>
      <c r="G16" s="4">
        <f>obrazac!H18</f>
        <v>0</v>
      </c>
      <c r="H16" s="4">
        <f>obrazac!J18</f>
        <v>0</v>
      </c>
      <c r="I16" s="37" t="str">
        <f>IF(ISBLANK(obrazac!K18),"",obrazac!K18)</f>
        <v/>
      </c>
      <c r="J16" s="37" t="str">
        <f>IF(ISBLANK(obrazac!L18),"",obrazac!L18)</f>
        <v/>
      </c>
      <c r="K16" s="4">
        <f>obrazac!M18</f>
        <v>0</v>
      </c>
      <c r="L16" s="37" t="str">
        <f>IF(ISBLANK(obrazac!I18),"",obrazac!I18)</f>
        <v/>
      </c>
      <c r="M16" s="6" t="str">
        <f t="shared" si="0"/>
        <v>грешка</v>
      </c>
      <c r="N16" s="36"/>
      <c r="O16" s="37" t="s">
        <v>44</v>
      </c>
      <c r="P16" s="39">
        <v>45519</v>
      </c>
      <c r="Q16" s="7" t="e">
        <f t="shared" si="1"/>
        <v>#N/A</v>
      </c>
      <c r="V16" s="54" t="s">
        <v>70</v>
      </c>
      <c r="W16" s="37" t="s">
        <v>53</v>
      </c>
      <c r="X16" s="54" t="s">
        <v>72</v>
      </c>
    </row>
    <row r="17" spans="1:17" x14ac:dyDescent="0.25">
      <c r="A17" s="3"/>
      <c r="B17" s="26">
        <f>obrazac!$B$2</f>
        <v>0</v>
      </c>
      <c r="C17" s="3" t="str">
        <f>IF(ISBLANK(obrazac!B19),"",obrazac!B19)</f>
        <v/>
      </c>
      <c r="D17" s="4">
        <f>obrazac!C19</f>
        <v>0</v>
      </c>
      <c r="E17" s="5" t="e">
        <f>DATE(obrazac!D19,obrazac!E19,obrazac!F19)</f>
        <v>#NUM!</v>
      </c>
      <c r="F17" s="21">
        <f>obrazac!D19</f>
        <v>0</v>
      </c>
      <c r="G17" s="4">
        <f>obrazac!H19</f>
        <v>0</v>
      </c>
      <c r="H17" s="4">
        <f>obrazac!J19</f>
        <v>0</v>
      </c>
      <c r="I17" s="37" t="str">
        <f>IF(ISBLANK(obrazac!K19),"",obrazac!K19)</f>
        <v/>
      </c>
      <c r="J17" s="37" t="str">
        <f>IF(ISBLANK(obrazac!L19),"",obrazac!L19)</f>
        <v/>
      </c>
      <c r="K17" s="4">
        <f>obrazac!M19</f>
        <v>0</v>
      </c>
      <c r="L17" s="37" t="str">
        <f>IF(ISBLANK(obrazac!I19),"",obrazac!I19)</f>
        <v/>
      </c>
      <c r="M17" s="6" t="str">
        <f t="shared" si="0"/>
        <v>грешка</v>
      </c>
      <c r="N17" s="36"/>
      <c r="O17" s="37" t="s">
        <v>44</v>
      </c>
      <c r="P17" s="39">
        <v>45519</v>
      </c>
      <c r="Q17" s="7" t="e">
        <f t="shared" si="1"/>
        <v>#N/A</v>
      </c>
    </row>
    <row r="18" spans="1:17" x14ac:dyDescent="0.25">
      <c r="A18" s="3"/>
      <c r="B18" s="26">
        <f>obrazac!$B$2</f>
        <v>0</v>
      </c>
      <c r="C18" s="3" t="str">
        <f>IF(ISBLANK(obrazac!B20),"",obrazac!B20)</f>
        <v/>
      </c>
      <c r="D18" s="4">
        <f>obrazac!C20</f>
        <v>0</v>
      </c>
      <c r="E18" s="5" t="e">
        <f>DATE(obrazac!D20,obrazac!E20,obrazac!F20)</f>
        <v>#NUM!</v>
      </c>
      <c r="F18" s="21">
        <f>obrazac!D20</f>
        <v>0</v>
      </c>
      <c r="G18" s="4">
        <f>obrazac!H20</f>
        <v>0</v>
      </c>
      <c r="H18" s="4">
        <f>obrazac!J20</f>
        <v>0</v>
      </c>
      <c r="I18" s="37" t="str">
        <f>IF(ISBLANK(obrazac!K20),"",obrazac!K20)</f>
        <v/>
      </c>
      <c r="J18" s="37" t="str">
        <f>IF(ISBLANK(obrazac!L20),"",obrazac!L20)</f>
        <v/>
      </c>
      <c r="K18" s="4">
        <f>obrazac!M20</f>
        <v>0</v>
      </c>
      <c r="L18" s="37" t="str">
        <f>IF(ISBLANK(obrazac!I20),"",obrazac!I20)</f>
        <v/>
      </c>
      <c r="M18" s="6" t="str">
        <f t="shared" si="0"/>
        <v>грешка</v>
      </c>
      <c r="N18" s="36"/>
      <c r="O18" s="37" t="s">
        <v>44</v>
      </c>
      <c r="P18" s="39">
        <v>45519</v>
      </c>
      <c r="Q18" s="7" t="e">
        <f t="shared" si="1"/>
        <v>#N/A</v>
      </c>
    </row>
    <row r="19" spans="1:17" x14ac:dyDescent="0.25">
      <c r="A19" s="3"/>
      <c r="B19" s="26">
        <f>obrazac!$B$2</f>
        <v>0</v>
      </c>
      <c r="C19" s="3" t="str">
        <f>IF(ISBLANK(obrazac!B21),"",obrazac!B21)</f>
        <v/>
      </c>
      <c r="D19" s="4">
        <f>obrazac!C21</f>
        <v>0</v>
      </c>
      <c r="E19" s="5" t="e">
        <f>DATE(obrazac!D21,obrazac!E21,obrazac!F21)</f>
        <v>#NUM!</v>
      </c>
      <c r="F19" s="21">
        <f>obrazac!D21</f>
        <v>0</v>
      </c>
      <c r="G19" s="4">
        <f>obrazac!H21</f>
        <v>0</v>
      </c>
      <c r="H19" s="4">
        <f>obrazac!J21</f>
        <v>0</v>
      </c>
      <c r="I19" s="37" t="str">
        <f>IF(ISBLANK(obrazac!K21),"",obrazac!K21)</f>
        <v/>
      </c>
      <c r="J19" s="37" t="str">
        <f>IF(ISBLANK(obrazac!L21),"",obrazac!L21)</f>
        <v/>
      </c>
      <c r="K19" s="4">
        <f>obrazac!M21</f>
        <v>0</v>
      </c>
      <c r="L19" s="37" t="str">
        <f>IF(ISBLANK(obrazac!I21),"",obrazac!I21)</f>
        <v/>
      </c>
      <c r="M19" s="6" t="str">
        <f t="shared" si="0"/>
        <v>грешка</v>
      </c>
      <c r="N19" s="36"/>
      <c r="O19" s="37" t="s">
        <v>44</v>
      </c>
      <c r="P19" s="39">
        <v>45519</v>
      </c>
      <c r="Q19" s="7" t="e">
        <f t="shared" si="1"/>
        <v>#N/A</v>
      </c>
    </row>
    <row r="20" spans="1:17" x14ac:dyDescent="0.25">
      <c r="A20" s="3"/>
      <c r="B20" s="26">
        <f>obrazac!$B$2</f>
        <v>0</v>
      </c>
      <c r="C20" s="3" t="str">
        <f>IF(ISBLANK(obrazac!B22),"",obrazac!B22)</f>
        <v/>
      </c>
      <c r="D20" s="4">
        <f>obrazac!C22</f>
        <v>0</v>
      </c>
      <c r="E20" s="5" t="e">
        <f>DATE(obrazac!D22,obrazac!E22,obrazac!F22)</f>
        <v>#NUM!</v>
      </c>
      <c r="F20" s="21">
        <f>obrazac!D22</f>
        <v>0</v>
      </c>
      <c r="G20" s="4">
        <f>obrazac!H22</f>
        <v>0</v>
      </c>
      <c r="H20" s="4">
        <f>obrazac!J22</f>
        <v>0</v>
      </c>
      <c r="I20" s="37" t="str">
        <f>IF(ISBLANK(obrazac!K22),"",obrazac!K22)</f>
        <v/>
      </c>
      <c r="J20" s="37" t="str">
        <f>IF(ISBLANK(obrazac!L22),"",obrazac!L22)</f>
        <v/>
      </c>
      <c r="K20" s="4">
        <f>obrazac!M22</f>
        <v>0</v>
      </c>
      <c r="L20" s="37" t="str">
        <f>IF(ISBLANK(obrazac!I22),"",obrazac!I22)</f>
        <v/>
      </c>
      <c r="M20" s="6" t="str">
        <f t="shared" si="0"/>
        <v>грешка</v>
      </c>
      <c r="N20" s="36"/>
      <c r="O20" s="37" t="s">
        <v>44</v>
      </c>
      <c r="P20" s="39">
        <v>45519</v>
      </c>
      <c r="Q20" s="7" t="e">
        <f t="shared" si="1"/>
        <v>#N/A</v>
      </c>
    </row>
    <row r="21" spans="1:17" x14ac:dyDescent="0.25">
      <c r="A21" s="3"/>
      <c r="B21" s="26">
        <f>obrazac!$B$2</f>
        <v>0</v>
      </c>
      <c r="C21" s="3" t="str">
        <f>IF(ISBLANK(obrazac!B23),"",obrazac!B23)</f>
        <v/>
      </c>
      <c r="D21" s="4">
        <f>obrazac!C23</f>
        <v>0</v>
      </c>
      <c r="E21" s="5" t="e">
        <f>DATE(obrazac!D23,obrazac!E23,obrazac!F23)</f>
        <v>#NUM!</v>
      </c>
      <c r="F21" s="21">
        <f>obrazac!D23</f>
        <v>0</v>
      </c>
      <c r="G21" s="4">
        <f>obrazac!H23</f>
        <v>0</v>
      </c>
      <c r="H21" s="4">
        <f>obrazac!J23</f>
        <v>0</v>
      </c>
      <c r="I21" s="37" t="str">
        <f>IF(ISBLANK(obrazac!K23),"",obrazac!K23)</f>
        <v/>
      </c>
      <c r="J21" s="37" t="str">
        <f>IF(ISBLANK(obrazac!L23),"",obrazac!L23)</f>
        <v/>
      </c>
      <c r="K21" s="4">
        <f>obrazac!M23</f>
        <v>0</v>
      </c>
      <c r="L21" s="37" t="str">
        <f>IF(ISBLANK(obrazac!I23),"",obrazac!I23)</f>
        <v/>
      </c>
      <c r="M21" s="6" t="str">
        <f t="shared" si="0"/>
        <v>грешка</v>
      </c>
      <c r="N21" s="36"/>
      <c r="O21" s="37" t="s">
        <v>44</v>
      </c>
      <c r="P21" s="39">
        <v>45519</v>
      </c>
      <c r="Q21" s="7" t="e">
        <f t="shared" si="1"/>
        <v>#N/A</v>
      </c>
    </row>
    <row r="22" spans="1:17" x14ac:dyDescent="0.25">
      <c r="A22" s="3"/>
      <c r="B22" s="26">
        <f>obrazac!$B$2</f>
        <v>0</v>
      </c>
      <c r="C22" s="3" t="str">
        <f>IF(ISBLANK(obrazac!B24),"",obrazac!B24)</f>
        <v/>
      </c>
      <c r="D22" s="4">
        <f>obrazac!C24</f>
        <v>0</v>
      </c>
      <c r="E22" s="5" t="e">
        <f>DATE(obrazac!D24,obrazac!E24,obrazac!F24)</f>
        <v>#NUM!</v>
      </c>
      <c r="F22" s="21">
        <f>obrazac!D24</f>
        <v>0</v>
      </c>
      <c r="G22" s="4">
        <f>obrazac!H24</f>
        <v>0</v>
      </c>
      <c r="H22" s="4">
        <f>obrazac!J24</f>
        <v>0</v>
      </c>
      <c r="I22" s="37" t="str">
        <f>IF(ISBLANK(obrazac!K24),"",obrazac!K24)</f>
        <v/>
      </c>
      <c r="J22" s="37" t="str">
        <f>IF(ISBLANK(obrazac!L24),"",obrazac!L24)</f>
        <v/>
      </c>
      <c r="K22" s="4">
        <f>obrazac!M24</f>
        <v>0</v>
      </c>
      <c r="L22" s="37" t="str">
        <f>IF(ISBLANK(obrazac!I24),"",obrazac!I24)</f>
        <v/>
      </c>
      <c r="M22" s="6" t="str">
        <f t="shared" si="0"/>
        <v>грешка</v>
      </c>
      <c r="N22" s="36"/>
      <c r="O22" s="37" t="s">
        <v>44</v>
      </c>
      <c r="P22" s="39">
        <v>45519</v>
      </c>
      <c r="Q22" s="7" t="e">
        <f t="shared" si="1"/>
        <v>#N/A</v>
      </c>
    </row>
    <row r="23" spans="1:17" x14ac:dyDescent="0.25">
      <c r="A23" s="3"/>
      <c r="B23" s="26">
        <f>obrazac!$B$2</f>
        <v>0</v>
      </c>
      <c r="C23" s="3" t="str">
        <f>IF(ISBLANK(obrazac!B25),"",obrazac!B25)</f>
        <v/>
      </c>
      <c r="D23" s="4">
        <f>obrazac!C25</f>
        <v>0</v>
      </c>
      <c r="E23" s="5" t="e">
        <f>DATE(obrazac!D25,obrazac!E25,obrazac!F25)</f>
        <v>#NUM!</v>
      </c>
      <c r="F23" s="21">
        <f>obrazac!D25</f>
        <v>0</v>
      </c>
      <c r="G23" s="4">
        <f>obrazac!H25</f>
        <v>0</v>
      </c>
      <c r="H23" s="4">
        <f>obrazac!J25</f>
        <v>0</v>
      </c>
      <c r="I23" s="37" t="str">
        <f>IF(ISBLANK(obrazac!K25),"",obrazac!K25)</f>
        <v/>
      </c>
      <c r="J23" s="37" t="str">
        <f>IF(ISBLANK(obrazac!L25),"",obrazac!L25)</f>
        <v/>
      </c>
      <c r="K23" s="4">
        <f>obrazac!M25</f>
        <v>0</v>
      </c>
      <c r="L23" s="37" t="str">
        <f>IF(ISBLANK(obrazac!I25),"",obrazac!I25)</f>
        <v/>
      </c>
      <c r="M23" s="6" t="str">
        <f t="shared" si="0"/>
        <v>грешка</v>
      </c>
      <c r="N23" s="36"/>
      <c r="O23" s="37" t="s">
        <v>44</v>
      </c>
      <c r="P23" s="39">
        <v>45519</v>
      </c>
      <c r="Q23" s="7" t="e">
        <f t="shared" si="1"/>
        <v>#N/A</v>
      </c>
    </row>
    <row r="24" spans="1:17" x14ac:dyDescent="0.25">
      <c r="A24" s="3"/>
      <c r="B24" s="26">
        <f>obrazac!$B$2</f>
        <v>0</v>
      </c>
      <c r="C24" s="3" t="str">
        <f>IF(ISBLANK(obrazac!B26),"",obrazac!B26)</f>
        <v/>
      </c>
      <c r="D24" s="4">
        <f>obrazac!C26</f>
        <v>0</v>
      </c>
      <c r="E24" s="5" t="e">
        <f>DATE(obrazac!D26,obrazac!E26,obrazac!F26)</f>
        <v>#NUM!</v>
      </c>
      <c r="F24" s="21">
        <f>obrazac!D26</f>
        <v>0</v>
      </c>
      <c r="G24" s="4">
        <f>obrazac!H26</f>
        <v>0</v>
      </c>
      <c r="H24" s="4">
        <f>obrazac!J26</f>
        <v>0</v>
      </c>
      <c r="I24" s="37" t="str">
        <f>IF(ISBLANK(obrazac!K26),"",obrazac!K26)</f>
        <v/>
      </c>
      <c r="J24" s="37" t="str">
        <f>IF(ISBLANK(obrazac!L26),"",obrazac!L26)</f>
        <v/>
      </c>
      <c r="K24" s="4">
        <f>obrazac!M26</f>
        <v>0</v>
      </c>
      <c r="L24" s="37" t="str">
        <f>IF(ISBLANK(obrazac!I26),"",obrazac!I26)</f>
        <v/>
      </c>
      <c r="M24" s="6" t="str">
        <f t="shared" si="0"/>
        <v>грешка</v>
      </c>
      <c r="N24" s="36"/>
      <c r="O24" s="37" t="s">
        <v>44</v>
      </c>
      <c r="P24" s="39">
        <v>45519</v>
      </c>
      <c r="Q24" s="7" t="e">
        <f t="shared" si="1"/>
        <v>#N/A</v>
      </c>
    </row>
    <row r="25" spans="1:17" x14ac:dyDescent="0.25">
      <c r="A25" s="3"/>
      <c r="B25" s="26">
        <f>obrazac!$B$2</f>
        <v>0</v>
      </c>
      <c r="C25" s="3" t="str">
        <f>IF(ISBLANK(obrazac!B27),"",obrazac!B27)</f>
        <v/>
      </c>
      <c r="D25" s="4">
        <f>obrazac!C27</f>
        <v>0</v>
      </c>
      <c r="E25" s="5" t="e">
        <f>DATE(obrazac!D27,obrazac!E27,obrazac!F27)</f>
        <v>#NUM!</v>
      </c>
      <c r="F25" s="21">
        <f>obrazac!D27</f>
        <v>0</v>
      </c>
      <c r="G25" s="4">
        <f>obrazac!H27</f>
        <v>0</v>
      </c>
      <c r="H25" s="4">
        <f>obrazac!J27</f>
        <v>0</v>
      </c>
      <c r="I25" s="37" t="str">
        <f>IF(ISBLANK(obrazac!K27),"",obrazac!K27)</f>
        <v/>
      </c>
      <c r="J25" s="37" t="str">
        <f>IF(ISBLANK(obrazac!L27),"",obrazac!L27)</f>
        <v/>
      </c>
      <c r="K25" s="4">
        <f>obrazac!M27</f>
        <v>0</v>
      </c>
      <c r="L25" s="37" t="str">
        <f>IF(ISBLANK(obrazac!I27),"",obrazac!I27)</f>
        <v/>
      </c>
      <c r="M25" s="6" t="str">
        <f t="shared" si="0"/>
        <v>грешка</v>
      </c>
      <c r="N25" s="36"/>
      <c r="O25" s="37" t="s">
        <v>44</v>
      </c>
      <c r="P25" s="39">
        <v>45519</v>
      </c>
      <c r="Q25" s="7" t="e">
        <f t="shared" si="1"/>
        <v>#N/A</v>
      </c>
    </row>
    <row r="26" spans="1:17" x14ac:dyDescent="0.25">
      <c r="A26" s="3"/>
      <c r="B26" s="26">
        <f>obrazac!$B$2</f>
        <v>0</v>
      </c>
      <c r="C26" s="3" t="str">
        <f>IF(ISBLANK(obrazac!B28),"",obrazac!B28)</f>
        <v/>
      </c>
      <c r="D26" s="4">
        <f>obrazac!C28</f>
        <v>0</v>
      </c>
      <c r="E26" s="5" t="e">
        <f>DATE(obrazac!D28,obrazac!E28,obrazac!F28)</f>
        <v>#NUM!</v>
      </c>
      <c r="F26" s="21">
        <f>obrazac!D28</f>
        <v>0</v>
      </c>
      <c r="G26" s="4">
        <f>obrazac!H28</f>
        <v>0</v>
      </c>
      <c r="H26" s="4">
        <f>obrazac!J28</f>
        <v>0</v>
      </c>
      <c r="I26" s="37" t="str">
        <f>IF(ISBLANK(obrazac!K28),"",obrazac!K28)</f>
        <v/>
      </c>
      <c r="J26" s="37" t="str">
        <f>IF(ISBLANK(obrazac!L28),"",obrazac!L28)</f>
        <v/>
      </c>
      <c r="K26" s="4">
        <f>obrazac!M28</f>
        <v>0</v>
      </c>
      <c r="L26" s="37" t="str">
        <f>IF(ISBLANK(obrazac!I28),"",obrazac!I28)</f>
        <v/>
      </c>
      <c r="M26" s="6" t="str">
        <f t="shared" si="0"/>
        <v>грешка</v>
      </c>
      <c r="N26" s="36"/>
      <c r="O26" s="37" t="s">
        <v>44</v>
      </c>
      <c r="P26" s="39">
        <v>45519</v>
      </c>
      <c r="Q26" s="7" t="e">
        <f t="shared" si="1"/>
        <v>#N/A</v>
      </c>
    </row>
    <row r="27" spans="1:17" x14ac:dyDescent="0.25">
      <c r="A27" s="3"/>
      <c r="B27" s="26">
        <f>obrazac!$B$2</f>
        <v>0</v>
      </c>
      <c r="C27" s="3" t="str">
        <f>IF(ISBLANK(obrazac!B29),"",obrazac!B29)</f>
        <v/>
      </c>
      <c r="D27" s="4">
        <f>obrazac!C29</f>
        <v>0</v>
      </c>
      <c r="E27" s="5" t="e">
        <f>DATE(obrazac!D29,obrazac!E29,obrazac!F29)</f>
        <v>#NUM!</v>
      </c>
      <c r="F27" s="21">
        <f>obrazac!D29</f>
        <v>0</v>
      </c>
      <c r="G27" s="4">
        <f>obrazac!H29</f>
        <v>0</v>
      </c>
      <c r="H27" s="4">
        <f>obrazac!J29</f>
        <v>0</v>
      </c>
      <c r="I27" s="37" t="str">
        <f>IF(ISBLANK(obrazac!K29),"",obrazac!K29)</f>
        <v/>
      </c>
      <c r="J27" s="37" t="str">
        <f>IF(ISBLANK(obrazac!L29),"",obrazac!L29)</f>
        <v/>
      </c>
      <c r="K27" s="4">
        <f>obrazac!M29</f>
        <v>0</v>
      </c>
      <c r="L27" s="37" t="str">
        <f>IF(ISBLANK(obrazac!I29),"",obrazac!I29)</f>
        <v/>
      </c>
      <c r="M27" s="6" t="str">
        <f t="shared" si="0"/>
        <v>грешка</v>
      </c>
      <c r="N27" s="36"/>
      <c r="O27" s="37" t="s">
        <v>44</v>
      </c>
      <c r="P27" s="39">
        <v>45519</v>
      </c>
      <c r="Q27" s="7" t="e">
        <f t="shared" si="1"/>
        <v>#N/A</v>
      </c>
    </row>
    <row r="28" spans="1:17" x14ac:dyDescent="0.25">
      <c r="A28" s="3"/>
      <c r="B28" s="26">
        <f>obrazac!$B$2</f>
        <v>0</v>
      </c>
      <c r="C28" s="3" t="str">
        <f>IF(ISBLANK(obrazac!B30),"",obrazac!B30)</f>
        <v/>
      </c>
      <c r="D28" s="4">
        <f>obrazac!C30</f>
        <v>0</v>
      </c>
      <c r="E28" s="5" t="e">
        <f>DATE(obrazac!D30,obrazac!E30,obrazac!F30)</f>
        <v>#NUM!</v>
      </c>
      <c r="F28" s="21">
        <f>obrazac!D30</f>
        <v>0</v>
      </c>
      <c r="G28" s="4">
        <f>obrazac!H30</f>
        <v>0</v>
      </c>
      <c r="H28" s="4">
        <f>obrazac!J30</f>
        <v>0</v>
      </c>
      <c r="I28" s="37" t="str">
        <f>IF(ISBLANK(obrazac!K30),"",obrazac!K30)</f>
        <v/>
      </c>
      <c r="J28" s="37" t="str">
        <f>IF(ISBLANK(obrazac!L30),"",obrazac!L30)</f>
        <v/>
      </c>
      <c r="K28" s="4">
        <f>obrazac!M30</f>
        <v>0</v>
      </c>
      <c r="L28" s="37" t="str">
        <f>IF(ISBLANK(obrazac!I30),"",obrazac!I30)</f>
        <v/>
      </c>
      <c r="M28" s="6" t="str">
        <f t="shared" si="0"/>
        <v>грешка</v>
      </c>
      <c r="N28" s="36"/>
      <c r="O28" s="37" t="s">
        <v>44</v>
      </c>
      <c r="P28" s="39">
        <v>45519</v>
      </c>
      <c r="Q28" s="7" t="e">
        <f t="shared" si="1"/>
        <v>#N/A</v>
      </c>
    </row>
    <row r="29" spans="1:17" x14ac:dyDescent="0.25">
      <c r="A29" s="3"/>
      <c r="B29" s="26">
        <f>obrazac!$B$2</f>
        <v>0</v>
      </c>
      <c r="C29" s="3" t="str">
        <f>IF(ISBLANK(obrazac!B31),"",obrazac!B31)</f>
        <v/>
      </c>
      <c r="D29" s="4">
        <f>obrazac!C31</f>
        <v>0</v>
      </c>
      <c r="E29" s="5" t="e">
        <f>DATE(obrazac!D31,obrazac!E31,obrazac!F31)</f>
        <v>#NUM!</v>
      </c>
      <c r="F29" s="21">
        <f>obrazac!D31</f>
        <v>0</v>
      </c>
      <c r="G29" s="4">
        <f>obrazac!H31</f>
        <v>0</v>
      </c>
      <c r="H29" s="4">
        <f>obrazac!J31</f>
        <v>0</v>
      </c>
      <c r="I29" s="37" t="str">
        <f>IF(ISBLANK(obrazac!K31),"",obrazac!K31)</f>
        <v/>
      </c>
      <c r="J29" s="37" t="str">
        <f>IF(ISBLANK(obrazac!L31),"",obrazac!L31)</f>
        <v/>
      </c>
      <c r="K29" s="4">
        <f>obrazac!M31</f>
        <v>0</v>
      </c>
      <c r="L29" s="37" t="str">
        <f>IF(ISBLANK(obrazac!I31),"",obrazac!I31)</f>
        <v/>
      </c>
      <c r="M29" s="6" t="str">
        <f t="shared" si="0"/>
        <v>грешка</v>
      </c>
      <c r="N29" s="36"/>
      <c r="O29" s="37" t="s">
        <v>44</v>
      </c>
      <c r="P29" s="39">
        <v>45519</v>
      </c>
      <c r="Q29" s="7" t="e">
        <f t="shared" si="1"/>
        <v>#N/A</v>
      </c>
    </row>
    <row r="30" spans="1:17" x14ac:dyDescent="0.25">
      <c r="A30" s="3"/>
      <c r="B30" s="26">
        <f>obrazac!$B$2</f>
        <v>0</v>
      </c>
      <c r="C30" s="3" t="str">
        <f>IF(ISBLANK(obrazac!B32),"",obrazac!B32)</f>
        <v/>
      </c>
      <c r="D30" s="4">
        <f>obrazac!C32</f>
        <v>0</v>
      </c>
      <c r="E30" s="5" t="e">
        <f>DATE(obrazac!D32,obrazac!E32,obrazac!F32)</f>
        <v>#NUM!</v>
      </c>
      <c r="F30" s="21">
        <f>obrazac!D32</f>
        <v>0</v>
      </c>
      <c r="G30" s="4">
        <f>obrazac!H32</f>
        <v>0</v>
      </c>
      <c r="H30" s="4">
        <f>obrazac!J32</f>
        <v>0</v>
      </c>
      <c r="I30" s="37" t="str">
        <f>IF(ISBLANK(obrazac!K32),"",obrazac!K32)</f>
        <v/>
      </c>
      <c r="J30" s="37" t="str">
        <f>IF(ISBLANK(obrazac!L32),"",obrazac!L32)</f>
        <v/>
      </c>
      <c r="K30" s="4">
        <f>obrazac!M32</f>
        <v>0</v>
      </c>
      <c r="L30" s="37" t="str">
        <f>IF(ISBLANK(obrazac!I32),"",obrazac!I32)</f>
        <v/>
      </c>
      <c r="M30" s="6" t="str">
        <f t="shared" si="0"/>
        <v>грешка</v>
      </c>
      <c r="N30" s="36"/>
      <c r="O30" s="37" t="s">
        <v>44</v>
      </c>
      <c r="P30" s="39">
        <v>45519</v>
      </c>
      <c r="Q30" s="7" t="e">
        <f t="shared" si="1"/>
        <v>#N/A</v>
      </c>
    </row>
    <row r="31" spans="1:17" x14ac:dyDescent="0.25">
      <c r="A31" s="3"/>
      <c r="B31" s="26">
        <f>obrazac!$B$2</f>
        <v>0</v>
      </c>
      <c r="C31" s="3" t="str">
        <f>IF(ISBLANK(obrazac!B33),"",obrazac!B33)</f>
        <v/>
      </c>
      <c r="D31" s="4">
        <f>obrazac!C33</f>
        <v>0</v>
      </c>
      <c r="E31" s="5" t="e">
        <f>DATE(obrazac!D33,obrazac!E33,obrazac!F33)</f>
        <v>#NUM!</v>
      </c>
      <c r="F31" s="21">
        <f>obrazac!D33</f>
        <v>0</v>
      </c>
      <c r="G31" s="4">
        <f>obrazac!H33</f>
        <v>0</v>
      </c>
      <c r="H31" s="4">
        <f>obrazac!J33</f>
        <v>0</v>
      </c>
      <c r="I31" s="37" t="str">
        <f>IF(ISBLANK(obrazac!K33),"",obrazac!K33)</f>
        <v/>
      </c>
      <c r="J31" s="37" t="str">
        <f>IF(ISBLANK(obrazac!L33),"",obrazac!L33)</f>
        <v/>
      </c>
      <c r="K31" s="4">
        <f>obrazac!M33</f>
        <v>0</v>
      </c>
      <c r="L31" s="37" t="str">
        <f>IF(ISBLANK(obrazac!I33),"",obrazac!I33)</f>
        <v/>
      </c>
      <c r="M31" s="6" t="str">
        <f t="shared" si="0"/>
        <v>грешка</v>
      </c>
      <c r="N31" s="36"/>
      <c r="O31" s="37" t="s">
        <v>44</v>
      </c>
      <c r="P31" s="39">
        <v>45519</v>
      </c>
      <c r="Q31" s="7" t="e">
        <f t="shared" si="1"/>
        <v>#N/A</v>
      </c>
    </row>
    <row r="32" spans="1:17" x14ac:dyDescent="0.25">
      <c r="A32" s="3"/>
      <c r="B32" s="26">
        <f>obrazac!$B$2</f>
        <v>0</v>
      </c>
      <c r="C32" s="3" t="str">
        <f>IF(ISBLANK(obrazac!B34),"",obrazac!B34)</f>
        <v/>
      </c>
      <c r="D32" s="4">
        <f>obrazac!C34</f>
        <v>0</v>
      </c>
      <c r="E32" s="5" t="e">
        <f>DATE(obrazac!D34,obrazac!E34,obrazac!F34)</f>
        <v>#NUM!</v>
      </c>
      <c r="F32" s="21">
        <f>obrazac!D34</f>
        <v>0</v>
      </c>
      <c r="G32" s="4">
        <f>obrazac!H34</f>
        <v>0</v>
      </c>
      <c r="H32" s="4">
        <f>obrazac!J34</f>
        <v>0</v>
      </c>
      <c r="I32" s="37" t="str">
        <f>IF(ISBLANK(obrazac!K34),"",obrazac!K34)</f>
        <v/>
      </c>
      <c r="J32" s="37" t="str">
        <f>IF(ISBLANK(obrazac!L34),"",obrazac!L34)</f>
        <v/>
      </c>
      <c r="K32" s="4">
        <f>obrazac!M34</f>
        <v>0</v>
      </c>
      <c r="L32" s="37" t="str">
        <f>IF(ISBLANK(obrazac!I34),"",obrazac!I34)</f>
        <v/>
      </c>
      <c r="M32" s="6" t="str">
        <f t="shared" si="0"/>
        <v>грешка</v>
      </c>
      <c r="N32" s="36"/>
      <c r="O32" s="37" t="s">
        <v>44</v>
      </c>
      <c r="P32" s="39">
        <v>45519</v>
      </c>
      <c r="Q32" s="7" t="e">
        <f t="shared" si="1"/>
        <v>#N/A</v>
      </c>
    </row>
    <row r="33" spans="1:17" x14ac:dyDescent="0.25">
      <c r="A33" s="3"/>
      <c r="B33" s="26">
        <f>obrazac!$B$2</f>
        <v>0</v>
      </c>
      <c r="C33" s="3" t="str">
        <f>IF(ISBLANK(obrazac!B35),"",obrazac!B35)</f>
        <v/>
      </c>
      <c r="D33" s="4">
        <f>obrazac!C35</f>
        <v>0</v>
      </c>
      <c r="E33" s="5" t="e">
        <f>DATE(obrazac!D35,obrazac!E35,obrazac!F35)</f>
        <v>#NUM!</v>
      </c>
      <c r="F33" s="21">
        <f>obrazac!D35</f>
        <v>0</v>
      </c>
      <c r="G33" s="4">
        <f>obrazac!H35</f>
        <v>0</v>
      </c>
      <c r="H33" s="4">
        <f>obrazac!J35</f>
        <v>0</v>
      </c>
      <c r="I33" s="37" t="str">
        <f>IF(ISBLANK(obrazac!K35),"",obrazac!K35)</f>
        <v/>
      </c>
      <c r="J33" s="37" t="str">
        <f>IF(ISBLANK(obrazac!L35),"",obrazac!L35)</f>
        <v/>
      </c>
      <c r="K33" s="4">
        <f>obrazac!M35</f>
        <v>0</v>
      </c>
      <c r="L33" s="37" t="str">
        <f>IF(ISBLANK(obrazac!I35),"",obrazac!I35)</f>
        <v/>
      </c>
      <c r="M33" s="6" t="str">
        <f t="shared" si="0"/>
        <v>грешка</v>
      </c>
      <c r="N33" s="36"/>
      <c r="O33" s="37" t="s">
        <v>44</v>
      </c>
      <c r="P33" s="39">
        <v>45519</v>
      </c>
      <c r="Q33" s="7" t="e">
        <f t="shared" si="1"/>
        <v>#N/A</v>
      </c>
    </row>
    <row r="34" spans="1:17" x14ac:dyDescent="0.25">
      <c r="A34" s="3"/>
      <c r="B34" s="26">
        <f>obrazac!$B$2</f>
        <v>0</v>
      </c>
      <c r="C34" s="3" t="str">
        <f>IF(ISBLANK(obrazac!B36),"",obrazac!B36)</f>
        <v/>
      </c>
      <c r="D34" s="4">
        <f>obrazac!C36</f>
        <v>0</v>
      </c>
      <c r="E34" s="5" t="e">
        <f>DATE(obrazac!D36,obrazac!E36,obrazac!F36)</f>
        <v>#NUM!</v>
      </c>
      <c r="F34" s="21">
        <f>obrazac!D36</f>
        <v>0</v>
      </c>
      <c r="G34" s="4">
        <f>obrazac!H36</f>
        <v>0</v>
      </c>
      <c r="H34" s="4">
        <f>obrazac!J36</f>
        <v>0</v>
      </c>
      <c r="I34" s="37" t="str">
        <f>IF(ISBLANK(obrazac!K36),"",obrazac!K36)</f>
        <v/>
      </c>
      <c r="J34" s="37" t="str">
        <f>IF(ISBLANK(obrazac!L36),"",obrazac!L36)</f>
        <v/>
      </c>
      <c r="K34" s="4">
        <f>obrazac!M36</f>
        <v>0</v>
      </c>
      <c r="L34" s="37" t="str">
        <f>IF(ISBLANK(obrazac!I36),"",obrazac!I36)</f>
        <v/>
      </c>
      <c r="M34" s="6" t="str">
        <f t="shared" si="0"/>
        <v>грешка</v>
      </c>
      <c r="N34" s="36"/>
      <c r="O34" s="37" t="s">
        <v>44</v>
      </c>
      <c r="P34" s="39">
        <v>45519</v>
      </c>
      <c r="Q34" s="7" t="e">
        <f t="shared" si="1"/>
        <v>#N/A</v>
      </c>
    </row>
    <row r="35" spans="1:17" x14ac:dyDescent="0.25">
      <c r="A35" s="3"/>
      <c r="B35" s="26">
        <f>obrazac!$B$2</f>
        <v>0</v>
      </c>
      <c r="C35" s="3" t="str">
        <f>IF(ISBLANK(obrazac!B37),"",obrazac!B37)</f>
        <v/>
      </c>
      <c r="D35" s="4">
        <f>obrazac!C37</f>
        <v>0</v>
      </c>
      <c r="E35" s="5" t="e">
        <f>DATE(obrazac!D37,obrazac!E37,obrazac!F37)</f>
        <v>#NUM!</v>
      </c>
      <c r="F35" s="21">
        <f>obrazac!D37</f>
        <v>0</v>
      </c>
      <c r="G35" s="4">
        <f>obrazac!H37</f>
        <v>0</v>
      </c>
      <c r="H35" s="4">
        <f>obrazac!J37</f>
        <v>0</v>
      </c>
      <c r="I35" s="37" t="str">
        <f>IF(ISBLANK(obrazac!K37),"",obrazac!K37)</f>
        <v/>
      </c>
      <c r="J35" s="37" t="str">
        <f>IF(ISBLANK(obrazac!L37),"",obrazac!L37)</f>
        <v/>
      </c>
      <c r="K35" s="4">
        <f>obrazac!M37</f>
        <v>0</v>
      </c>
      <c r="L35" s="37" t="str">
        <f>IF(ISBLANK(obrazac!I37),"",obrazac!I37)</f>
        <v/>
      </c>
      <c r="M35" s="6" t="str">
        <f t="shared" si="0"/>
        <v>грешка</v>
      </c>
      <c r="N35" s="36"/>
      <c r="O35" s="37" t="s">
        <v>44</v>
      </c>
      <c r="P35" s="39">
        <v>45519</v>
      </c>
      <c r="Q35" s="7" t="e">
        <f t="shared" si="1"/>
        <v>#N/A</v>
      </c>
    </row>
    <row r="36" spans="1:17" x14ac:dyDescent="0.25">
      <c r="A36" s="3"/>
      <c r="B36" s="26">
        <f>obrazac!$B$2</f>
        <v>0</v>
      </c>
      <c r="C36" s="3" t="str">
        <f>IF(ISBLANK(obrazac!B38),"",obrazac!B38)</f>
        <v/>
      </c>
      <c r="D36" s="4">
        <f>obrazac!C38</f>
        <v>0</v>
      </c>
      <c r="E36" s="5" t="e">
        <f>DATE(obrazac!D38,obrazac!E38,obrazac!F38)</f>
        <v>#NUM!</v>
      </c>
      <c r="F36" s="21">
        <f>obrazac!D38</f>
        <v>0</v>
      </c>
      <c r="G36" s="4">
        <f>obrazac!H38</f>
        <v>0</v>
      </c>
      <c r="H36" s="4">
        <f>obrazac!J38</f>
        <v>0</v>
      </c>
      <c r="I36" s="37" t="str">
        <f>IF(ISBLANK(obrazac!K38),"",obrazac!K38)</f>
        <v/>
      </c>
      <c r="J36" s="37" t="str">
        <f>IF(ISBLANK(obrazac!L38),"",obrazac!L38)</f>
        <v/>
      </c>
      <c r="K36" s="4">
        <f>obrazac!M38</f>
        <v>0</v>
      </c>
      <c r="L36" s="37" t="str">
        <f>IF(ISBLANK(obrazac!I38),"",obrazac!I38)</f>
        <v/>
      </c>
      <c r="M36" s="6" t="str">
        <f t="shared" si="0"/>
        <v>грешка</v>
      </c>
      <c r="N36" s="36"/>
      <c r="O36" s="37" t="s">
        <v>44</v>
      </c>
      <c r="P36" s="39">
        <v>45519</v>
      </c>
      <c r="Q36" s="7" t="e">
        <f t="shared" si="1"/>
        <v>#N/A</v>
      </c>
    </row>
    <row r="37" spans="1:17" x14ac:dyDescent="0.25">
      <c r="A37" s="3"/>
      <c r="B37" s="26">
        <f>obrazac!$B$2</f>
        <v>0</v>
      </c>
      <c r="C37" s="3" t="str">
        <f>IF(ISBLANK(obrazac!B39),"",obrazac!B39)</f>
        <v/>
      </c>
      <c r="D37" s="4">
        <f>obrazac!C39</f>
        <v>0</v>
      </c>
      <c r="E37" s="5" t="e">
        <f>DATE(obrazac!D39,obrazac!E39,obrazac!F39)</f>
        <v>#NUM!</v>
      </c>
      <c r="F37" s="21">
        <f>obrazac!D39</f>
        <v>0</v>
      </c>
      <c r="G37" s="4">
        <f>obrazac!H39</f>
        <v>0</v>
      </c>
      <c r="H37" s="4">
        <f>obrazac!J39</f>
        <v>0</v>
      </c>
      <c r="I37" s="37" t="str">
        <f>IF(ISBLANK(obrazac!K39),"",obrazac!K39)</f>
        <v/>
      </c>
      <c r="J37" s="37" t="str">
        <f>IF(ISBLANK(obrazac!L39),"",obrazac!L39)</f>
        <v/>
      </c>
      <c r="K37" s="4">
        <f>obrazac!M39</f>
        <v>0</v>
      </c>
      <c r="L37" s="37" t="str">
        <f>IF(ISBLANK(obrazac!I39),"",obrazac!I39)</f>
        <v/>
      </c>
      <c r="M37" s="6" t="str">
        <f t="shared" si="0"/>
        <v>грешка</v>
      </c>
      <c r="N37" s="36"/>
      <c r="O37" s="37" t="s">
        <v>44</v>
      </c>
      <c r="P37" s="39">
        <v>45519</v>
      </c>
      <c r="Q37" s="7" t="e">
        <f t="shared" si="1"/>
        <v>#N/A</v>
      </c>
    </row>
    <row r="38" spans="1:17" x14ac:dyDescent="0.25">
      <c r="A38" s="3"/>
      <c r="B38" s="26">
        <f>obrazac!$B$2</f>
        <v>0</v>
      </c>
      <c r="C38" s="3" t="str">
        <f>IF(ISBLANK(obrazac!B40),"",obrazac!B40)</f>
        <v/>
      </c>
      <c r="D38" s="4">
        <f>obrazac!C40</f>
        <v>0</v>
      </c>
      <c r="E38" s="5" t="e">
        <f>DATE(obrazac!D40,obrazac!E40,obrazac!F40)</f>
        <v>#NUM!</v>
      </c>
      <c r="F38" s="21">
        <f>obrazac!D40</f>
        <v>0</v>
      </c>
      <c r="G38" s="4">
        <f>obrazac!H40</f>
        <v>0</v>
      </c>
      <c r="H38" s="4">
        <f>obrazac!J40</f>
        <v>0</v>
      </c>
      <c r="I38" s="37" t="str">
        <f>IF(ISBLANK(obrazac!K40),"",obrazac!K40)</f>
        <v/>
      </c>
      <c r="J38" s="37" t="str">
        <f>IF(ISBLANK(obrazac!L40),"",obrazac!L40)</f>
        <v/>
      </c>
      <c r="K38" s="4">
        <f>obrazac!M40</f>
        <v>0</v>
      </c>
      <c r="L38" s="37" t="str">
        <f>IF(ISBLANK(obrazac!I40),"",obrazac!I40)</f>
        <v/>
      </c>
      <c r="M38" s="6" t="str">
        <f t="shared" si="0"/>
        <v>грешка</v>
      </c>
      <c r="N38" s="36"/>
      <c r="O38" s="37" t="s">
        <v>44</v>
      </c>
      <c r="P38" s="39">
        <v>45519</v>
      </c>
      <c r="Q38" s="7" t="e">
        <f t="shared" si="1"/>
        <v>#N/A</v>
      </c>
    </row>
    <row r="39" spans="1:17" x14ac:dyDescent="0.25">
      <c r="A39" s="3"/>
      <c r="B39" s="26">
        <f>obrazac!$B$2</f>
        <v>0</v>
      </c>
      <c r="C39" s="3" t="str">
        <f>IF(ISBLANK(obrazac!B41),"",obrazac!B41)</f>
        <v/>
      </c>
      <c r="D39" s="4">
        <f>obrazac!C41</f>
        <v>0</v>
      </c>
      <c r="E39" s="5" t="e">
        <f>DATE(obrazac!D41,obrazac!E41,obrazac!F41)</f>
        <v>#NUM!</v>
      </c>
      <c r="F39" s="21">
        <f>obrazac!D41</f>
        <v>0</v>
      </c>
      <c r="G39" s="4">
        <f>obrazac!H41</f>
        <v>0</v>
      </c>
      <c r="H39" s="4">
        <f>obrazac!J41</f>
        <v>0</v>
      </c>
      <c r="I39" s="37" t="str">
        <f>IF(ISBLANK(obrazac!K41),"",obrazac!K41)</f>
        <v/>
      </c>
      <c r="J39" s="37" t="str">
        <f>IF(ISBLANK(obrazac!L41),"",obrazac!L41)</f>
        <v/>
      </c>
      <c r="K39" s="4">
        <f>obrazac!M41</f>
        <v>0</v>
      </c>
      <c r="L39" s="37" t="str">
        <f>IF(ISBLANK(obrazac!I41),"",obrazac!I41)</f>
        <v/>
      </c>
      <c r="M39" s="6" t="str">
        <f t="shared" si="0"/>
        <v>грешка</v>
      </c>
      <c r="N39" s="36"/>
      <c r="O39" s="37" t="s">
        <v>44</v>
      </c>
      <c r="P39" s="39">
        <v>45519</v>
      </c>
      <c r="Q39" s="7" t="e">
        <f t="shared" si="1"/>
        <v>#N/A</v>
      </c>
    </row>
    <row r="40" spans="1:17" x14ac:dyDescent="0.25">
      <c r="A40" s="3"/>
      <c r="B40" s="26">
        <f>obrazac!$B$2</f>
        <v>0</v>
      </c>
      <c r="C40" s="3" t="str">
        <f>IF(ISBLANK(obrazac!B42),"",obrazac!B42)</f>
        <v/>
      </c>
      <c r="D40" s="4">
        <f>obrazac!C42</f>
        <v>0</v>
      </c>
      <c r="E40" s="5" t="e">
        <f>DATE(obrazac!D42,obrazac!E42,obrazac!F42)</f>
        <v>#NUM!</v>
      </c>
      <c r="F40" s="21">
        <f>obrazac!D42</f>
        <v>0</v>
      </c>
      <c r="G40" s="4">
        <f>obrazac!H42</f>
        <v>0</v>
      </c>
      <c r="H40" s="4">
        <f>obrazac!J42</f>
        <v>0</v>
      </c>
      <c r="I40" s="37" t="str">
        <f>IF(ISBLANK(obrazac!K42),"",obrazac!K42)</f>
        <v/>
      </c>
      <c r="J40" s="37" t="str">
        <f>IF(ISBLANK(obrazac!L42),"",obrazac!L42)</f>
        <v/>
      </c>
      <c r="K40" s="4">
        <f>obrazac!M42</f>
        <v>0</v>
      </c>
      <c r="L40" s="37" t="str">
        <f>IF(ISBLANK(obrazac!I42),"",obrazac!I42)</f>
        <v/>
      </c>
      <c r="M40" s="6" t="str">
        <f t="shared" si="0"/>
        <v>грешка</v>
      </c>
      <c r="N40" s="36"/>
      <c r="O40" s="37" t="s">
        <v>44</v>
      </c>
      <c r="P40" s="39">
        <v>45519</v>
      </c>
      <c r="Q40" s="7" t="e">
        <f t="shared" si="1"/>
        <v>#N/A</v>
      </c>
    </row>
    <row r="41" spans="1:17" x14ac:dyDescent="0.25">
      <c r="A41" s="3"/>
      <c r="B41" s="26">
        <f>obrazac!$B$2</f>
        <v>0</v>
      </c>
      <c r="C41" s="3" t="str">
        <f>IF(ISBLANK(obrazac!B43),"",obrazac!B43)</f>
        <v/>
      </c>
      <c r="D41" s="4">
        <f>obrazac!C43</f>
        <v>0</v>
      </c>
      <c r="E41" s="5" t="e">
        <f>DATE(obrazac!D43,obrazac!E43,obrazac!F43)</f>
        <v>#NUM!</v>
      </c>
      <c r="F41" s="21">
        <f>obrazac!D43</f>
        <v>0</v>
      </c>
      <c r="G41" s="4">
        <f>obrazac!H43</f>
        <v>0</v>
      </c>
      <c r="H41" s="4">
        <f>obrazac!J43</f>
        <v>0</v>
      </c>
      <c r="I41" s="37" t="str">
        <f>IF(ISBLANK(obrazac!K43),"",obrazac!K43)</f>
        <v/>
      </c>
      <c r="J41" s="37" t="str">
        <f>IF(ISBLANK(obrazac!L43),"",obrazac!L43)</f>
        <v/>
      </c>
      <c r="K41" s="4">
        <f>obrazac!M43</f>
        <v>0</v>
      </c>
      <c r="L41" s="37" t="str">
        <f>IF(ISBLANK(obrazac!I43),"",obrazac!I43)</f>
        <v/>
      </c>
      <c r="M41" s="6" t="str">
        <f t="shared" si="0"/>
        <v>грешка</v>
      </c>
      <c r="N41" s="36"/>
      <c r="O41" s="37" t="s">
        <v>44</v>
      </c>
      <c r="P41" s="39">
        <v>45519</v>
      </c>
      <c r="Q41" s="7" t="e">
        <f t="shared" si="1"/>
        <v>#N/A</v>
      </c>
    </row>
    <row r="42" spans="1:17" x14ac:dyDescent="0.25">
      <c r="A42" s="3"/>
      <c r="B42" s="26">
        <f>obrazac!$B$2</f>
        <v>0</v>
      </c>
      <c r="C42" s="3" t="str">
        <f>IF(ISBLANK(obrazac!B44),"",obrazac!B44)</f>
        <v/>
      </c>
      <c r="D42" s="4">
        <f>obrazac!C44</f>
        <v>0</v>
      </c>
      <c r="E42" s="5" t="e">
        <f>DATE(obrazac!D44,obrazac!E44,obrazac!F44)</f>
        <v>#NUM!</v>
      </c>
      <c r="F42" s="21">
        <f>obrazac!D44</f>
        <v>0</v>
      </c>
      <c r="G42" s="4">
        <f>obrazac!H44</f>
        <v>0</v>
      </c>
      <c r="H42" s="4">
        <f>obrazac!J44</f>
        <v>0</v>
      </c>
      <c r="I42" s="37" t="str">
        <f>IF(ISBLANK(obrazac!K44),"",obrazac!K44)</f>
        <v/>
      </c>
      <c r="J42" s="37" t="str">
        <f>IF(ISBLANK(obrazac!L44),"",obrazac!L44)</f>
        <v/>
      </c>
      <c r="K42" s="4">
        <f>obrazac!M44</f>
        <v>0</v>
      </c>
      <c r="L42" s="37" t="str">
        <f>IF(ISBLANK(obrazac!I44),"",obrazac!I44)</f>
        <v/>
      </c>
      <c r="M42" s="6" t="str">
        <f t="shared" si="0"/>
        <v>грешка</v>
      </c>
      <c r="N42" s="36"/>
      <c r="O42" s="37" t="s">
        <v>44</v>
      </c>
      <c r="P42" s="39">
        <v>45519</v>
      </c>
      <c r="Q42" s="7" t="e">
        <f t="shared" si="1"/>
        <v>#N/A</v>
      </c>
    </row>
    <row r="43" spans="1:17" x14ac:dyDescent="0.25">
      <c r="A43" s="3"/>
      <c r="B43" s="26">
        <f>obrazac!$B$2</f>
        <v>0</v>
      </c>
      <c r="C43" s="3" t="str">
        <f>IF(ISBLANK(obrazac!B45),"",obrazac!B45)</f>
        <v/>
      </c>
      <c r="D43" s="4">
        <f>obrazac!C45</f>
        <v>0</v>
      </c>
      <c r="E43" s="5" t="e">
        <f>DATE(obrazac!D45,obrazac!E45,obrazac!F45)</f>
        <v>#NUM!</v>
      </c>
      <c r="F43" s="21">
        <f>obrazac!D45</f>
        <v>0</v>
      </c>
      <c r="G43" s="4">
        <f>obrazac!H45</f>
        <v>0</v>
      </c>
      <c r="H43" s="4">
        <f>obrazac!J45</f>
        <v>0</v>
      </c>
      <c r="I43" s="37" t="str">
        <f>IF(ISBLANK(obrazac!K45),"",obrazac!K45)</f>
        <v/>
      </c>
      <c r="J43" s="37" t="str">
        <f>IF(ISBLANK(obrazac!L45),"",obrazac!L45)</f>
        <v/>
      </c>
      <c r="K43" s="4">
        <f>obrazac!M45</f>
        <v>0</v>
      </c>
      <c r="L43" s="37" t="str">
        <f>IF(ISBLANK(obrazac!I45),"",obrazac!I45)</f>
        <v/>
      </c>
      <c r="M43" s="6" t="str">
        <f t="shared" si="0"/>
        <v>грешка</v>
      </c>
      <c r="N43" s="36"/>
      <c r="O43" s="37" t="s">
        <v>44</v>
      </c>
      <c r="P43" s="39">
        <v>45519</v>
      </c>
      <c r="Q43" s="7" t="e">
        <f t="shared" si="1"/>
        <v>#N/A</v>
      </c>
    </row>
    <row r="44" spans="1:17" x14ac:dyDescent="0.25">
      <c r="A44" s="3"/>
      <c r="B44" s="26">
        <f>obrazac!$B$2</f>
        <v>0</v>
      </c>
      <c r="C44" s="3" t="str">
        <f>IF(ISBLANK(obrazac!B46),"",obrazac!B46)</f>
        <v/>
      </c>
      <c r="D44" s="4">
        <f>obrazac!C46</f>
        <v>0</v>
      </c>
      <c r="E44" s="5" t="e">
        <f>DATE(obrazac!D46,obrazac!E46,obrazac!F46)</f>
        <v>#NUM!</v>
      </c>
      <c r="F44" s="21">
        <f>obrazac!D46</f>
        <v>0</v>
      </c>
      <c r="G44" s="4">
        <f>obrazac!H46</f>
        <v>0</v>
      </c>
      <c r="H44" s="4">
        <f>obrazac!J46</f>
        <v>0</v>
      </c>
      <c r="I44" s="37" t="str">
        <f>IF(ISBLANK(obrazac!K46),"",obrazac!K46)</f>
        <v/>
      </c>
      <c r="J44" s="37" t="str">
        <f>IF(ISBLANK(obrazac!L46),"",obrazac!L46)</f>
        <v/>
      </c>
      <c r="K44" s="4">
        <f>obrazac!M46</f>
        <v>0</v>
      </c>
      <c r="L44" s="37" t="str">
        <f>IF(ISBLANK(obrazac!I46),"",obrazac!I46)</f>
        <v/>
      </c>
      <c r="M44" s="6" t="str">
        <f t="shared" si="0"/>
        <v>грешка</v>
      </c>
      <c r="N44" s="36"/>
      <c r="O44" s="37" t="s">
        <v>44</v>
      </c>
      <c r="P44" s="39">
        <v>45519</v>
      </c>
      <c r="Q44" s="7" t="e">
        <f t="shared" si="1"/>
        <v>#N/A</v>
      </c>
    </row>
    <row r="45" spans="1:17" x14ac:dyDescent="0.25">
      <c r="A45" s="3"/>
      <c r="B45" s="26">
        <f>obrazac!$B$2</f>
        <v>0</v>
      </c>
      <c r="C45" s="3" t="str">
        <f>IF(ISBLANK(obrazac!B47),"",obrazac!B47)</f>
        <v/>
      </c>
      <c r="D45" s="4">
        <f>obrazac!C47</f>
        <v>0</v>
      </c>
      <c r="E45" s="5" t="e">
        <f>DATE(obrazac!D47,obrazac!E47,obrazac!F47)</f>
        <v>#NUM!</v>
      </c>
      <c r="F45" s="21">
        <f>obrazac!D47</f>
        <v>0</v>
      </c>
      <c r="G45" s="4">
        <f>obrazac!H47</f>
        <v>0</v>
      </c>
      <c r="H45" s="4">
        <f>obrazac!J47</f>
        <v>0</v>
      </c>
      <c r="I45" s="37" t="str">
        <f>IF(ISBLANK(obrazac!K47),"",obrazac!K47)</f>
        <v/>
      </c>
      <c r="J45" s="37" t="str">
        <f>IF(ISBLANK(obrazac!L47),"",obrazac!L47)</f>
        <v/>
      </c>
      <c r="K45" s="4">
        <f>obrazac!M47</f>
        <v>0</v>
      </c>
      <c r="L45" s="37" t="str">
        <f>IF(ISBLANK(obrazac!I47),"",obrazac!I47)</f>
        <v/>
      </c>
      <c r="M45" s="6" t="str">
        <f t="shared" si="0"/>
        <v>грешка</v>
      </c>
      <c r="N45" s="36"/>
      <c r="O45" s="37" t="s">
        <v>44</v>
      </c>
      <c r="P45" s="39">
        <v>45519</v>
      </c>
      <c r="Q45" s="7" t="e">
        <f t="shared" si="1"/>
        <v>#N/A</v>
      </c>
    </row>
    <row r="46" spans="1:17" x14ac:dyDescent="0.25">
      <c r="A46" s="3"/>
      <c r="B46" s="26">
        <f>obrazac!$B$2</f>
        <v>0</v>
      </c>
      <c r="C46" s="3" t="str">
        <f>IF(ISBLANK(obrazac!B48),"",obrazac!B48)</f>
        <v/>
      </c>
      <c r="D46" s="4">
        <f>obrazac!C48</f>
        <v>0</v>
      </c>
      <c r="E46" s="5" t="e">
        <f>DATE(obrazac!D48,obrazac!E48,obrazac!F48)</f>
        <v>#NUM!</v>
      </c>
      <c r="F46" s="21">
        <f>obrazac!D48</f>
        <v>0</v>
      </c>
      <c r="G46" s="4">
        <f>obrazac!H48</f>
        <v>0</v>
      </c>
      <c r="H46" s="4">
        <f>obrazac!J48</f>
        <v>0</v>
      </c>
      <c r="I46" s="37" t="str">
        <f>IF(ISBLANK(obrazac!K48),"",obrazac!K48)</f>
        <v/>
      </c>
      <c r="J46" s="37" t="str">
        <f>IF(ISBLANK(obrazac!L48),"",obrazac!L48)</f>
        <v/>
      </c>
      <c r="K46" s="4">
        <f>obrazac!M48</f>
        <v>0</v>
      </c>
      <c r="L46" s="37" t="str">
        <f>IF(ISBLANK(obrazac!I48),"",obrazac!I48)</f>
        <v/>
      </c>
      <c r="M46" s="6" t="str">
        <f t="shared" si="0"/>
        <v>грешка</v>
      </c>
      <c r="N46" s="36"/>
      <c r="O46" s="37" t="s">
        <v>44</v>
      </c>
      <c r="P46" s="39">
        <v>45519</v>
      </c>
      <c r="Q46" s="7" t="e">
        <f t="shared" si="1"/>
        <v>#N/A</v>
      </c>
    </row>
    <row r="47" spans="1:17" x14ac:dyDescent="0.25">
      <c r="A47" s="3"/>
      <c r="B47" s="26">
        <f>obrazac!$B$2</f>
        <v>0</v>
      </c>
      <c r="C47" s="3" t="str">
        <f>IF(ISBLANK(obrazac!B49),"",obrazac!B49)</f>
        <v/>
      </c>
      <c r="D47" s="4">
        <f>obrazac!C49</f>
        <v>0</v>
      </c>
      <c r="E47" s="5" t="e">
        <f>DATE(obrazac!D49,obrazac!E49,obrazac!F49)</f>
        <v>#NUM!</v>
      </c>
      <c r="F47" s="21">
        <f>obrazac!D49</f>
        <v>0</v>
      </c>
      <c r="G47" s="4">
        <f>obrazac!H49</f>
        <v>0</v>
      </c>
      <c r="H47" s="4">
        <f>obrazac!J49</f>
        <v>0</v>
      </c>
      <c r="I47" s="37" t="str">
        <f>IF(ISBLANK(obrazac!K49),"",obrazac!K49)</f>
        <v/>
      </c>
      <c r="J47" s="37" t="str">
        <f>IF(ISBLANK(obrazac!L49),"",obrazac!L49)</f>
        <v/>
      </c>
      <c r="K47" s="4">
        <f>obrazac!M49</f>
        <v>0</v>
      </c>
      <c r="L47" s="37" t="str">
        <f>IF(ISBLANK(obrazac!I49),"",obrazac!I49)</f>
        <v/>
      </c>
      <c r="M47" s="6" t="str">
        <f t="shared" si="0"/>
        <v>грешка</v>
      </c>
      <c r="N47" s="36"/>
      <c r="O47" s="37" t="s">
        <v>44</v>
      </c>
      <c r="P47" s="39">
        <v>45519</v>
      </c>
      <c r="Q47" s="7" t="e">
        <f t="shared" si="1"/>
        <v>#N/A</v>
      </c>
    </row>
    <row r="48" spans="1:17" x14ac:dyDescent="0.25">
      <c r="A48" s="3"/>
      <c r="B48" s="26">
        <f>obrazac!$B$2</f>
        <v>0</v>
      </c>
      <c r="C48" s="3" t="str">
        <f>IF(ISBLANK(obrazac!B50),"",obrazac!B50)</f>
        <v/>
      </c>
      <c r="D48" s="4">
        <f>obrazac!C50</f>
        <v>0</v>
      </c>
      <c r="E48" s="5" t="e">
        <f>DATE(obrazac!D50,obrazac!E50,obrazac!F50)</f>
        <v>#NUM!</v>
      </c>
      <c r="F48" s="21">
        <f>obrazac!D50</f>
        <v>0</v>
      </c>
      <c r="G48" s="4">
        <f>obrazac!H50</f>
        <v>0</v>
      </c>
      <c r="H48" s="4">
        <f>obrazac!J50</f>
        <v>0</v>
      </c>
      <c r="I48" s="37" t="str">
        <f>IF(ISBLANK(obrazac!K50),"",obrazac!K50)</f>
        <v/>
      </c>
      <c r="J48" s="37" t="str">
        <f>IF(ISBLANK(obrazac!L50),"",obrazac!L50)</f>
        <v/>
      </c>
      <c r="K48" s="4">
        <f>obrazac!M50</f>
        <v>0</v>
      </c>
      <c r="L48" s="37" t="str">
        <f>IF(ISBLANK(obrazac!I50),"",obrazac!I50)</f>
        <v/>
      </c>
      <c r="M48" s="6" t="str">
        <f t="shared" si="0"/>
        <v>грешка</v>
      </c>
      <c r="N48" s="36"/>
      <c r="O48" s="37" t="s">
        <v>44</v>
      </c>
      <c r="P48" s="39">
        <v>45519</v>
      </c>
      <c r="Q48" s="7" t="e">
        <f t="shared" si="1"/>
        <v>#N/A</v>
      </c>
    </row>
    <row r="49" spans="1:17" x14ac:dyDescent="0.25">
      <c r="A49" s="3"/>
      <c r="B49" s="26">
        <f>obrazac!$B$2</f>
        <v>0</v>
      </c>
      <c r="C49" s="3" t="str">
        <f>IF(ISBLANK(obrazac!B51),"",obrazac!B51)</f>
        <v/>
      </c>
      <c r="D49" s="4">
        <f>obrazac!C51</f>
        <v>0</v>
      </c>
      <c r="E49" s="5" t="e">
        <f>DATE(obrazac!D51,obrazac!E51,obrazac!F51)</f>
        <v>#NUM!</v>
      </c>
      <c r="F49" s="21">
        <f>obrazac!D51</f>
        <v>0</v>
      </c>
      <c r="G49" s="4">
        <f>obrazac!H51</f>
        <v>0</v>
      </c>
      <c r="H49" s="4">
        <f>obrazac!J51</f>
        <v>0</v>
      </c>
      <c r="I49" s="37" t="str">
        <f>IF(ISBLANK(obrazac!K51),"",obrazac!K51)</f>
        <v/>
      </c>
      <c r="J49" s="37" t="str">
        <f>IF(ISBLANK(obrazac!L51),"",obrazac!L51)</f>
        <v/>
      </c>
      <c r="K49" s="4">
        <f>obrazac!M51</f>
        <v>0</v>
      </c>
      <c r="L49" s="37" t="str">
        <f>IF(ISBLANK(obrazac!I51),"",obrazac!I51)</f>
        <v/>
      </c>
      <c r="M49" s="6" t="str">
        <f t="shared" si="0"/>
        <v>грешка</v>
      </c>
      <c r="N49" s="36"/>
      <c r="O49" s="37" t="s">
        <v>44</v>
      </c>
      <c r="P49" s="39">
        <v>45519</v>
      </c>
      <c r="Q49" s="7" t="e">
        <f t="shared" si="1"/>
        <v>#N/A</v>
      </c>
    </row>
    <row r="50" spans="1:17" x14ac:dyDescent="0.25">
      <c r="A50" s="3"/>
      <c r="B50" s="26">
        <f>obrazac!$B$2</f>
        <v>0</v>
      </c>
      <c r="C50" s="3" t="str">
        <f>IF(ISBLANK(obrazac!B52),"",obrazac!B52)</f>
        <v/>
      </c>
      <c r="D50" s="4">
        <f>obrazac!C52</f>
        <v>0</v>
      </c>
      <c r="E50" s="5" t="e">
        <f>DATE(obrazac!D52,obrazac!E52,obrazac!F52)</f>
        <v>#NUM!</v>
      </c>
      <c r="F50" s="21">
        <f>obrazac!D52</f>
        <v>0</v>
      </c>
      <c r="G50" s="4">
        <f>obrazac!H52</f>
        <v>0</v>
      </c>
      <c r="H50" s="4">
        <f>obrazac!J52</f>
        <v>0</v>
      </c>
      <c r="I50" s="37" t="str">
        <f>IF(ISBLANK(obrazac!K52),"",obrazac!K52)</f>
        <v/>
      </c>
      <c r="J50" s="37" t="str">
        <f>IF(ISBLANK(obrazac!L52),"",obrazac!L52)</f>
        <v/>
      </c>
      <c r="K50" s="4">
        <f>obrazac!M52</f>
        <v>0</v>
      </c>
      <c r="L50" s="37" t="str">
        <f>IF(ISBLANK(obrazac!I52),"",obrazac!I52)</f>
        <v/>
      </c>
      <c r="M50" s="6" t="str">
        <f t="shared" si="0"/>
        <v>грешка</v>
      </c>
      <c r="N50" s="36"/>
      <c r="O50" s="37" t="s">
        <v>44</v>
      </c>
      <c r="P50" s="39">
        <v>45519</v>
      </c>
      <c r="Q50" s="7" t="e">
        <f t="shared" si="1"/>
        <v>#N/A</v>
      </c>
    </row>
    <row r="51" spans="1:17" x14ac:dyDescent="0.25">
      <c r="A51" s="3"/>
      <c r="B51" s="26">
        <f>obrazac!$B$2</f>
        <v>0</v>
      </c>
      <c r="C51" s="3" t="str">
        <f>IF(ISBLANK(obrazac!B53),"",obrazac!B53)</f>
        <v/>
      </c>
      <c r="D51" s="4">
        <f>obrazac!C53</f>
        <v>0</v>
      </c>
      <c r="E51" s="5" t="e">
        <f>DATE(obrazac!D53,obrazac!E53,obrazac!F53)</f>
        <v>#NUM!</v>
      </c>
      <c r="F51" s="21">
        <f>obrazac!D53</f>
        <v>0</v>
      </c>
      <c r="G51" s="4">
        <f>obrazac!H53</f>
        <v>0</v>
      </c>
      <c r="H51" s="4">
        <f>obrazac!J53</f>
        <v>0</v>
      </c>
      <c r="I51" s="37" t="str">
        <f>IF(ISBLANK(obrazac!K53),"",obrazac!K53)</f>
        <v/>
      </c>
      <c r="J51" s="37" t="str">
        <f>IF(ISBLANK(obrazac!L53),"",obrazac!L53)</f>
        <v/>
      </c>
      <c r="K51" s="4">
        <f>obrazac!M53</f>
        <v>0</v>
      </c>
      <c r="L51" s="37" t="str">
        <f>IF(ISBLANK(obrazac!I53),"",obrazac!I53)</f>
        <v/>
      </c>
      <c r="M51" s="6" t="str">
        <f t="shared" si="0"/>
        <v>грешка</v>
      </c>
      <c r="N51" s="36"/>
      <c r="O51" s="37" t="s">
        <v>44</v>
      </c>
      <c r="P51" s="39">
        <v>45519</v>
      </c>
      <c r="Q51" s="7" t="e">
        <f t="shared" si="1"/>
        <v>#N/A</v>
      </c>
    </row>
    <row r="52" spans="1:17" x14ac:dyDescent="0.25">
      <c r="A52" s="3"/>
      <c r="B52" s="26">
        <f>obrazac!$B$2</f>
        <v>0</v>
      </c>
      <c r="C52" s="3" t="str">
        <f>IF(ISBLANK(obrazac!B54),"",obrazac!B54)</f>
        <v/>
      </c>
      <c r="D52" s="4">
        <f>obrazac!C54</f>
        <v>0</v>
      </c>
      <c r="E52" s="5" t="e">
        <f>DATE(obrazac!D54,obrazac!E54,obrazac!F54)</f>
        <v>#NUM!</v>
      </c>
      <c r="F52" s="21">
        <f>obrazac!D54</f>
        <v>0</v>
      </c>
      <c r="G52" s="4">
        <f>obrazac!H54</f>
        <v>0</v>
      </c>
      <c r="H52" s="4">
        <f>obrazac!J54</f>
        <v>0</v>
      </c>
      <c r="I52" s="37" t="str">
        <f>IF(ISBLANK(obrazac!K54),"",obrazac!K54)</f>
        <v/>
      </c>
      <c r="J52" s="37" t="str">
        <f>IF(ISBLANK(obrazac!L54),"",obrazac!L54)</f>
        <v/>
      </c>
      <c r="K52" s="4">
        <f>obrazac!M54</f>
        <v>0</v>
      </c>
      <c r="L52" s="37" t="str">
        <f>IF(ISBLANK(obrazac!I54),"",obrazac!I54)</f>
        <v/>
      </c>
      <c r="M52" s="6" t="str">
        <f t="shared" si="0"/>
        <v>грешка</v>
      </c>
      <c r="N52" s="36"/>
      <c r="O52" s="37" t="s">
        <v>44</v>
      </c>
      <c r="P52" s="39">
        <v>45519</v>
      </c>
      <c r="Q52" s="7" t="e">
        <f t="shared" si="1"/>
        <v>#N/A</v>
      </c>
    </row>
    <row r="53" spans="1:17" x14ac:dyDescent="0.25">
      <c r="A53" s="3"/>
      <c r="B53" s="26">
        <f>obrazac!$B$2</f>
        <v>0</v>
      </c>
      <c r="C53" s="3" t="str">
        <f>IF(ISBLANK(obrazac!B55),"",obrazac!B55)</f>
        <v/>
      </c>
      <c r="D53" s="4">
        <f>obrazac!C55</f>
        <v>0</v>
      </c>
      <c r="E53" s="5" t="e">
        <f>DATE(obrazac!D55,obrazac!E55,obrazac!F55)</f>
        <v>#NUM!</v>
      </c>
      <c r="F53" s="21">
        <f>obrazac!D55</f>
        <v>0</v>
      </c>
      <c r="G53" s="4">
        <f>obrazac!H55</f>
        <v>0</v>
      </c>
      <c r="H53" s="4">
        <f>obrazac!J55</f>
        <v>0</v>
      </c>
      <c r="I53" s="37" t="str">
        <f>IF(ISBLANK(obrazac!K55),"",obrazac!K55)</f>
        <v/>
      </c>
      <c r="J53" s="37" t="str">
        <f>IF(ISBLANK(obrazac!L55),"",obrazac!L55)</f>
        <v/>
      </c>
      <c r="K53" s="4">
        <f>obrazac!M55</f>
        <v>0</v>
      </c>
      <c r="L53" s="37" t="str">
        <f>IF(ISBLANK(obrazac!I55),"",obrazac!I55)</f>
        <v/>
      </c>
      <c r="M53" s="6" t="str">
        <f t="shared" si="0"/>
        <v>грешка</v>
      </c>
      <c r="N53" s="36"/>
      <c r="O53" s="37" t="s">
        <v>44</v>
      </c>
      <c r="P53" s="39">
        <v>45519</v>
      </c>
      <c r="Q53" s="7" t="e">
        <f t="shared" si="1"/>
        <v>#N/A</v>
      </c>
    </row>
    <row r="54" spans="1:17" x14ac:dyDescent="0.25">
      <c r="A54" s="3"/>
      <c r="B54" s="26">
        <f>obrazac!$B$2</f>
        <v>0</v>
      </c>
      <c r="C54" s="3" t="str">
        <f>IF(ISBLANK(obrazac!B56),"",obrazac!B56)</f>
        <v/>
      </c>
      <c r="D54" s="4">
        <f>obrazac!C56</f>
        <v>0</v>
      </c>
      <c r="E54" s="5" t="e">
        <f>DATE(obrazac!D56,obrazac!E56,obrazac!F56)</f>
        <v>#NUM!</v>
      </c>
      <c r="F54" s="21">
        <f>obrazac!D56</f>
        <v>0</v>
      </c>
      <c r="G54" s="4">
        <f>obrazac!H56</f>
        <v>0</v>
      </c>
      <c r="H54" s="4">
        <f>obrazac!J56</f>
        <v>0</v>
      </c>
      <c r="I54" s="37" t="str">
        <f>IF(ISBLANK(obrazac!K56),"",obrazac!K56)</f>
        <v/>
      </c>
      <c r="J54" s="37" t="str">
        <f>IF(ISBLANK(obrazac!L56),"",obrazac!L56)</f>
        <v/>
      </c>
      <c r="K54" s="4">
        <f>obrazac!M56</f>
        <v>0</v>
      </c>
      <c r="L54" s="37" t="str">
        <f>IF(ISBLANK(obrazac!I56),"",obrazac!I56)</f>
        <v/>
      </c>
      <c r="M54" s="6" t="str">
        <f t="shared" si="0"/>
        <v>грешка</v>
      </c>
      <c r="N54" s="36"/>
      <c r="O54" s="37" t="s">
        <v>44</v>
      </c>
      <c r="P54" s="39">
        <v>45519</v>
      </c>
      <c r="Q54" s="7" t="e">
        <f t="shared" si="1"/>
        <v>#N/A</v>
      </c>
    </row>
    <row r="55" spans="1:17" x14ac:dyDescent="0.25">
      <c r="A55" s="3"/>
      <c r="B55" s="26">
        <f>obrazac!$B$2</f>
        <v>0</v>
      </c>
      <c r="C55" s="3" t="str">
        <f>IF(ISBLANK(obrazac!B57),"",obrazac!B57)</f>
        <v/>
      </c>
      <c r="D55" s="4">
        <f>obrazac!C57</f>
        <v>0</v>
      </c>
      <c r="E55" s="5" t="e">
        <f>DATE(obrazac!D57,obrazac!E57,obrazac!F57)</f>
        <v>#NUM!</v>
      </c>
      <c r="F55" s="21">
        <f>obrazac!D57</f>
        <v>0</v>
      </c>
      <c r="G55" s="4">
        <f>obrazac!H57</f>
        <v>0</v>
      </c>
      <c r="H55" s="4">
        <f>obrazac!J57</f>
        <v>0</v>
      </c>
      <c r="I55" s="37" t="str">
        <f>IF(ISBLANK(obrazac!K57),"",obrazac!K57)</f>
        <v/>
      </c>
      <c r="J55" s="37" t="str">
        <f>IF(ISBLANK(obrazac!L57),"",obrazac!L57)</f>
        <v/>
      </c>
      <c r="K55" s="4">
        <f>obrazac!M57</f>
        <v>0</v>
      </c>
      <c r="L55" s="37" t="str">
        <f>IF(ISBLANK(obrazac!I57),"",obrazac!I57)</f>
        <v/>
      </c>
      <c r="M55" s="6" t="str">
        <f t="shared" si="0"/>
        <v>грешка</v>
      </c>
      <c r="N55" s="36"/>
      <c r="O55" s="37" t="s">
        <v>44</v>
      </c>
      <c r="P55" s="39">
        <v>45519</v>
      </c>
      <c r="Q55" s="7" t="e">
        <f t="shared" si="1"/>
        <v>#N/A</v>
      </c>
    </row>
    <row r="56" spans="1:17" x14ac:dyDescent="0.25">
      <c r="A56" s="3"/>
      <c r="B56" s="26">
        <f>obrazac!$B$2</f>
        <v>0</v>
      </c>
      <c r="C56" s="3" t="str">
        <f>IF(ISBLANK(obrazac!B58),"",obrazac!B58)</f>
        <v/>
      </c>
      <c r="D56" s="4">
        <f>obrazac!C58</f>
        <v>0</v>
      </c>
      <c r="E56" s="5" t="e">
        <f>DATE(obrazac!D58,obrazac!E58,obrazac!F58)</f>
        <v>#NUM!</v>
      </c>
      <c r="F56" s="21">
        <f>obrazac!D58</f>
        <v>0</v>
      </c>
      <c r="G56" s="4">
        <f>obrazac!H58</f>
        <v>0</v>
      </c>
      <c r="H56" s="4">
        <f>obrazac!J58</f>
        <v>0</v>
      </c>
      <c r="I56" s="37" t="str">
        <f>IF(ISBLANK(obrazac!K58),"",obrazac!K58)</f>
        <v/>
      </c>
      <c r="J56" s="37" t="str">
        <f>IF(ISBLANK(obrazac!L58),"",obrazac!L58)</f>
        <v/>
      </c>
      <c r="K56" s="4">
        <f>obrazac!M58</f>
        <v>0</v>
      </c>
      <c r="L56" s="37" t="str">
        <f>IF(ISBLANK(obrazac!I58),"",obrazac!I58)</f>
        <v/>
      </c>
      <c r="M56" s="6" t="str">
        <f t="shared" si="0"/>
        <v>грешка</v>
      </c>
      <c r="N56" s="36"/>
      <c r="O56" s="37" t="s">
        <v>44</v>
      </c>
      <c r="P56" s="39">
        <v>45519</v>
      </c>
      <c r="Q56" s="7" t="e">
        <f t="shared" si="1"/>
        <v>#N/A</v>
      </c>
    </row>
    <row r="57" spans="1:17" x14ac:dyDescent="0.25">
      <c r="A57" s="3"/>
      <c r="B57" s="26">
        <f>obrazac!$B$2</f>
        <v>0</v>
      </c>
      <c r="C57" s="3" t="str">
        <f>IF(ISBLANK(obrazac!B59),"",obrazac!B59)</f>
        <v/>
      </c>
      <c r="D57" s="4">
        <f>obrazac!C59</f>
        <v>0</v>
      </c>
      <c r="E57" s="5" t="e">
        <f>DATE(obrazac!D59,obrazac!E59,obrazac!F59)</f>
        <v>#NUM!</v>
      </c>
      <c r="F57" s="21">
        <f>obrazac!D59</f>
        <v>0</v>
      </c>
      <c r="G57" s="4">
        <f>obrazac!H59</f>
        <v>0</v>
      </c>
      <c r="H57" s="4">
        <f>obrazac!J59</f>
        <v>0</v>
      </c>
      <c r="I57" s="37" t="str">
        <f>IF(ISBLANK(obrazac!K59),"",obrazac!K59)</f>
        <v/>
      </c>
      <c r="J57" s="37" t="str">
        <f>IF(ISBLANK(obrazac!L59),"",obrazac!L59)</f>
        <v/>
      </c>
      <c r="K57" s="4">
        <f>obrazac!M59</f>
        <v>0</v>
      </c>
      <c r="L57" s="37" t="str">
        <f>IF(ISBLANK(obrazac!I59),"",obrazac!I59)</f>
        <v/>
      </c>
      <c r="M57" s="6" t="str">
        <f t="shared" si="0"/>
        <v>грешка</v>
      </c>
      <c r="N57" s="36"/>
      <c r="O57" s="37" t="s">
        <v>44</v>
      </c>
      <c r="P57" s="39">
        <v>45519</v>
      </c>
      <c r="Q57" s="7" t="e">
        <f t="shared" si="1"/>
        <v>#N/A</v>
      </c>
    </row>
    <row r="58" spans="1:17" x14ac:dyDescent="0.25">
      <c r="A58" s="3"/>
      <c r="B58" s="26">
        <f>obrazac!$B$2</f>
        <v>0</v>
      </c>
      <c r="C58" s="3" t="str">
        <f>IF(ISBLANK(obrazac!B60),"",obrazac!B60)</f>
        <v/>
      </c>
      <c r="D58" s="4">
        <f>obrazac!C60</f>
        <v>0</v>
      </c>
      <c r="E58" s="5" t="e">
        <f>DATE(obrazac!D60,obrazac!E60,obrazac!F60)</f>
        <v>#NUM!</v>
      </c>
      <c r="F58" s="21">
        <f>obrazac!D60</f>
        <v>0</v>
      </c>
      <c r="G58" s="4">
        <f>obrazac!H60</f>
        <v>0</v>
      </c>
      <c r="H58" s="4">
        <f>obrazac!J60</f>
        <v>0</v>
      </c>
      <c r="I58" s="37" t="str">
        <f>IF(ISBLANK(obrazac!K60),"",obrazac!K60)</f>
        <v/>
      </c>
      <c r="J58" s="37" t="str">
        <f>IF(ISBLANK(obrazac!L60),"",obrazac!L60)</f>
        <v/>
      </c>
      <c r="K58" s="4">
        <f>obrazac!M60</f>
        <v>0</v>
      </c>
      <c r="L58" s="37" t="str">
        <f>IF(ISBLANK(obrazac!I60),"",obrazac!I60)</f>
        <v/>
      </c>
      <c r="M58" s="6" t="str">
        <f t="shared" si="0"/>
        <v>грешка</v>
      </c>
      <c r="N58" s="36"/>
      <c r="O58" s="37" t="s">
        <v>44</v>
      </c>
      <c r="P58" s="39">
        <v>45519</v>
      </c>
      <c r="Q58" s="7" t="e">
        <f t="shared" si="1"/>
        <v>#N/A</v>
      </c>
    </row>
    <row r="59" spans="1:17" x14ac:dyDescent="0.25">
      <c r="A59" s="3"/>
      <c r="B59" s="26">
        <f>obrazac!$B$2</f>
        <v>0</v>
      </c>
      <c r="C59" s="3" t="str">
        <f>IF(ISBLANK(obrazac!B61),"",obrazac!B61)</f>
        <v/>
      </c>
      <c r="D59" s="4">
        <f>obrazac!C61</f>
        <v>0</v>
      </c>
      <c r="E59" s="5" t="e">
        <f>DATE(obrazac!D61,obrazac!E61,obrazac!F61)</f>
        <v>#NUM!</v>
      </c>
      <c r="F59" s="21">
        <f>obrazac!D61</f>
        <v>0</v>
      </c>
      <c r="G59" s="4">
        <f>obrazac!H61</f>
        <v>0</v>
      </c>
      <c r="H59" s="4">
        <f>obrazac!J61</f>
        <v>0</v>
      </c>
      <c r="I59" s="37" t="str">
        <f>IF(ISBLANK(obrazac!K61),"",obrazac!K61)</f>
        <v/>
      </c>
      <c r="J59" s="37" t="str">
        <f>IF(ISBLANK(obrazac!L61),"",obrazac!L61)</f>
        <v/>
      </c>
      <c r="K59" s="4">
        <f>obrazac!M61</f>
        <v>0</v>
      </c>
      <c r="L59" s="37" t="str">
        <f>IF(ISBLANK(obrazac!I61),"",obrazac!I61)</f>
        <v/>
      </c>
      <c r="M59" s="6" t="str">
        <f t="shared" si="0"/>
        <v>грешка</v>
      </c>
      <c r="N59" s="36"/>
      <c r="O59" s="37" t="s">
        <v>44</v>
      </c>
      <c r="P59" s="39">
        <v>45519</v>
      </c>
      <c r="Q59" s="7" t="e">
        <f t="shared" si="1"/>
        <v>#N/A</v>
      </c>
    </row>
    <row r="60" spans="1:17" x14ac:dyDescent="0.25">
      <c r="A60" s="3"/>
      <c r="B60" s="26">
        <f>obrazac!$B$2</f>
        <v>0</v>
      </c>
      <c r="C60" s="3" t="str">
        <f>IF(ISBLANK(obrazac!B62),"",obrazac!B62)</f>
        <v/>
      </c>
      <c r="D60" s="4">
        <f>obrazac!C62</f>
        <v>0</v>
      </c>
      <c r="E60" s="5" t="e">
        <f>DATE(obrazac!D62,obrazac!E62,obrazac!F62)</f>
        <v>#NUM!</v>
      </c>
      <c r="F60" s="21">
        <f>obrazac!D62</f>
        <v>0</v>
      </c>
      <c r="G60" s="4">
        <f>obrazac!H62</f>
        <v>0</v>
      </c>
      <c r="H60" s="4">
        <f>obrazac!J62</f>
        <v>0</v>
      </c>
      <c r="I60" s="37" t="str">
        <f>IF(ISBLANK(obrazac!K62),"",obrazac!K62)</f>
        <v/>
      </c>
      <c r="J60" s="37" t="str">
        <f>IF(ISBLANK(obrazac!L62),"",obrazac!L62)</f>
        <v/>
      </c>
      <c r="K60" s="4">
        <f>obrazac!M62</f>
        <v>0</v>
      </c>
      <c r="L60" s="37" t="str">
        <f>IF(ISBLANK(obrazac!I62),"",obrazac!I62)</f>
        <v/>
      </c>
      <c r="M60" s="6" t="str">
        <f t="shared" si="0"/>
        <v>грешка</v>
      </c>
      <c r="N60" s="36"/>
      <c r="O60" s="37" t="s">
        <v>44</v>
      </c>
      <c r="P60" s="39">
        <v>45519</v>
      </c>
      <c r="Q60" s="7" t="e">
        <f t="shared" si="1"/>
        <v>#N/A</v>
      </c>
    </row>
    <row r="61" spans="1:17" x14ac:dyDescent="0.25">
      <c r="A61" s="3"/>
      <c r="B61" s="26">
        <f>obrazac!$B$2</f>
        <v>0</v>
      </c>
      <c r="C61" s="3" t="str">
        <f>IF(ISBLANK(obrazac!B63),"",obrazac!B63)</f>
        <v/>
      </c>
      <c r="D61" s="4">
        <f>obrazac!C63</f>
        <v>0</v>
      </c>
      <c r="E61" s="5" t="e">
        <f>DATE(obrazac!D63,obrazac!E63,obrazac!F63)</f>
        <v>#NUM!</v>
      </c>
      <c r="F61" s="21">
        <f>obrazac!D63</f>
        <v>0</v>
      </c>
      <c r="G61" s="4">
        <f>obrazac!H63</f>
        <v>0</v>
      </c>
      <c r="H61" s="4">
        <f>obrazac!J63</f>
        <v>0</v>
      </c>
      <c r="I61" s="37" t="str">
        <f>IF(ISBLANK(obrazac!K63),"",obrazac!K63)</f>
        <v/>
      </c>
      <c r="J61" s="37" t="str">
        <f>IF(ISBLANK(obrazac!L63),"",obrazac!L63)</f>
        <v/>
      </c>
      <c r="K61" s="4">
        <f>obrazac!M63</f>
        <v>0</v>
      </c>
      <c r="L61" s="37" t="str">
        <f>IF(ISBLANK(obrazac!I63),"",obrazac!I63)</f>
        <v/>
      </c>
      <c r="M61" s="6" t="str">
        <f t="shared" si="0"/>
        <v>грешка</v>
      </c>
      <c r="N61" s="36"/>
      <c r="O61" s="37" t="s">
        <v>44</v>
      </c>
      <c r="P61" s="39">
        <v>45519</v>
      </c>
      <c r="Q61" s="7" t="e">
        <f t="shared" si="1"/>
        <v>#N/A</v>
      </c>
    </row>
    <row r="62" spans="1:17" x14ac:dyDescent="0.25">
      <c r="A62" s="3"/>
      <c r="B62" s="26">
        <f>obrazac!$B$2</f>
        <v>0</v>
      </c>
      <c r="C62" s="3" t="str">
        <f>IF(ISBLANK(obrazac!B64),"",obrazac!B64)</f>
        <v/>
      </c>
      <c r="D62" s="4">
        <f>obrazac!C64</f>
        <v>0</v>
      </c>
      <c r="E62" s="5" t="e">
        <f>DATE(obrazac!D64,obrazac!E64,obrazac!F64)</f>
        <v>#NUM!</v>
      </c>
      <c r="F62" s="21">
        <f>obrazac!D64</f>
        <v>0</v>
      </c>
      <c r="G62" s="4">
        <f>obrazac!H64</f>
        <v>0</v>
      </c>
      <c r="H62" s="4">
        <f>obrazac!J64</f>
        <v>0</v>
      </c>
      <c r="I62" s="37" t="str">
        <f>IF(ISBLANK(obrazac!K64),"",obrazac!K64)</f>
        <v/>
      </c>
      <c r="J62" s="37" t="str">
        <f>IF(ISBLANK(obrazac!L64),"",obrazac!L64)</f>
        <v/>
      </c>
      <c r="K62" s="4">
        <f>obrazac!M64</f>
        <v>0</v>
      </c>
      <c r="L62" s="37" t="str">
        <f>IF(ISBLANK(obrazac!I64),"",obrazac!I64)</f>
        <v/>
      </c>
      <c r="M62" s="6" t="str">
        <f t="shared" si="0"/>
        <v>грешка</v>
      </c>
      <c r="N62" s="36"/>
      <c r="O62" s="37" t="s">
        <v>44</v>
      </c>
      <c r="P62" s="39">
        <v>45519</v>
      </c>
      <c r="Q62" s="7" t="e">
        <f t="shared" si="1"/>
        <v>#N/A</v>
      </c>
    </row>
    <row r="63" spans="1:17" x14ac:dyDescent="0.25">
      <c r="A63" s="3"/>
      <c r="B63" s="26">
        <f>obrazac!$B$2</f>
        <v>0</v>
      </c>
      <c r="C63" s="3" t="str">
        <f>IF(ISBLANK(obrazac!B65),"",obrazac!B65)</f>
        <v/>
      </c>
      <c r="D63" s="4">
        <f>obrazac!C65</f>
        <v>0</v>
      </c>
      <c r="E63" s="5" t="e">
        <f>DATE(obrazac!D65,obrazac!E65,obrazac!F65)</f>
        <v>#NUM!</v>
      </c>
      <c r="F63" s="21">
        <f>obrazac!D65</f>
        <v>0</v>
      </c>
      <c r="G63" s="4">
        <f>obrazac!H65</f>
        <v>0</v>
      </c>
      <c r="H63" s="4">
        <f>obrazac!J65</f>
        <v>0</v>
      </c>
      <c r="I63" s="37" t="str">
        <f>IF(ISBLANK(obrazac!K65),"",obrazac!K65)</f>
        <v/>
      </c>
      <c r="J63" s="37" t="str">
        <f>IF(ISBLANK(obrazac!L65),"",obrazac!L65)</f>
        <v/>
      </c>
      <c r="K63" s="4">
        <f>obrazac!M65</f>
        <v>0</v>
      </c>
      <c r="L63" s="37" t="str">
        <f>IF(ISBLANK(obrazac!I65),"",obrazac!I65)</f>
        <v/>
      </c>
      <c r="M63" s="6" t="str">
        <f t="shared" si="0"/>
        <v>грешка</v>
      </c>
      <c r="N63" s="36"/>
      <c r="O63" s="37" t="s">
        <v>44</v>
      </c>
      <c r="P63" s="39">
        <v>45519</v>
      </c>
      <c r="Q63" s="7" t="e">
        <f t="shared" si="1"/>
        <v>#N/A</v>
      </c>
    </row>
    <row r="64" spans="1:17" x14ac:dyDescent="0.25">
      <c r="A64" s="3"/>
      <c r="B64" s="26">
        <f>obrazac!$B$2</f>
        <v>0</v>
      </c>
      <c r="C64" s="3" t="str">
        <f>IF(ISBLANK(obrazac!B66),"",obrazac!B66)</f>
        <v/>
      </c>
      <c r="D64" s="4">
        <f>obrazac!C66</f>
        <v>0</v>
      </c>
      <c r="E64" s="5" t="e">
        <f>DATE(obrazac!D66,obrazac!E66,obrazac!F66)</f>
        <v>#NUM!</v>
      </c>
      <c r="F64" s="21">
        <f>obrazac!D66</f>
        <v>0</v>
      </c>
      <c r="G64" s="4">
        <f>obrazac!H66</f>
        <v>0</v>
      </c>
      <c r="H64" s="4">
        <f>obrazac!J66</f>
        <v>0</v>
      </c>
      <c r="I64" s="37" t="str">
        <f>IF(ISBLANK(obrazac!K66),"",obrazac!K66)</f>
        <v/>
      </c>
      <c r="J64" s="37" t="str">
        <f>IF(ISBLANK(obrazac!L66),"",obrazac!L66)</f>
        <v/>
      </c>
      <c r="K64" s="4">
        <f>obrazac!M66</f>
        <v>0</v>
      </c>
      <c r="L64" s="37" t="str">
        <f>IF(ISBLANK(obrazac!I66),"",obrazac!I66)</f>
        <v/>
      </c>
      <c r="M64" s="6" t="str">
        <f t="shared" si="0"/>
        <v>грешка</v>
      </c>
      <c r="N64" s="36"/>
      <c r="O64" s="37" t="s">
        <v>44</v>
      </c>
      <c r="P64" s="39">
        <v>45519</v>
      </c>
      <c r="Q64" s="7" t="e">
        <f t="shared" si="1"/>
        <v>#N/A</v>
      </c>
    </row>
    <row r="65" spans="1:17" x14ac:dyDescent="0.25">
      <c r="A65" s="3"/>
      <c r="B65" s="26">
        <f>obrazac!$B$2</f>
        <v>0</v>
      </c>
      <c r="C65" s="3" t="str">
        <f>IF(ISBLANK(obrazac!B67),"",obrazac!B67)</f>
        <v/>
      </c>
      <c r="D65" s="4">
        <f>obrazac!C67</f>
        <v>0</v>
      </c>
      <c r="E65" s="5" t="e">
        <f>DATE(obrazac!D67,obrazac!E67,obrazac!F67)</f>
        <v>#NUM!</v>
      </c>
      <c r="F65" s="21">
        <f>obrazac!D67</f>
        <v>0</v>
      </c>
      <c r="G65" s="4">
        <f>obrazac!H67</f>
        <v>0</v>
      </c>
      <c r="H65" s="4">
        <f>obrazac!J67</f>
        <v>0</v>
      </c>
      <c r="I65" s="37" t="str">
        <f>IF(ISBLANK(obrazac!K67),"",obrazac!K67)</f>
        <v/>
      </c>
      <c r="J65" s="37" t="str">
        <f>IF(ISBLANK(obrazac!L67),"",obrazac!L67)</f>
        <v/>
      </c>
      <c r="K65" s="4">
        <f>obrazac!M67</f>
        <v>0</v>
      </c>
      <c r="L65" s="37" t="str">
        <f>IF(ISBLANK(obrazac!I67),"",obrazac!I67)</f>
        <v/>
      </c>
      <c r="M65" s="6" t="str">
        <f t="shared" si="0"/>
        <v>грешка</v>
      </c>
      <c r="N65" s="36"/>
      <c r="O65" s="37" t="s">
        <v>44</v>
      </c>
      <c r="P65" s="39">
        <v>45519</v>
      </c>
      <c r="Q65" s="7" t="e">
        <f t="shared" si="1"/>
        <v>#N/A</v>
      </c>
    </row>
    <row r="66" spans="1:17" x14ac:dyDescent="0.25">
      <c r="A66" s="3"/>
      <c r="B66" s="26">
        <f>obrazac!$B$2</f>
        <v>0</v>
      </c>
      <c r="C66" s="3" t="str">
        <f>IF(ISBLANK(obrazac!B68),"",obrazac!B68)</f>
        <v/>
      </c>
      <c r="D66" s="4">
        <f>obrazac!C68</f>
        <v>0</v>
      </c>
      <c r="E66" s="5" t="e">
        <f>DATE(obrazac!D68,obrazac!E68,obrazac!F68)</f>
        <v>#NUM!</v>
      </c>
      <c r="F66" s="21">
        <f>obrazac!D68</f>
        <v>0</v>
      </c>
      <c r="G66" s="4">
        <f>obrazac!H68</f>
        <v>0</v>
      </c>
      <c r="H66" s="4">
        <f>obrazac!J68</f>
        <v>0</v>
      </c>
      <c r="I66" s="37" t="str">
        <f>IF(ISBLANK(obrazac!K68),"",obrazac!K68)</f>
        <v/>
      </c>
      <c r="J66" s="37" t="str">
        <f>IF(ISBLANK(obrazac!L68),"",obrazac!L68)</f>
        <v/>
      </c>
      <c r="K66" s="4">
        <f>obrazac!M68</f>
        <v>0</v>
      </c>
      <c r="L66" s="37" t="str">
        <f>IF(ISBLANK(obrazac!I68),"",obrazac!I68)</f>
        <v/>
      </c>
      <c r="M66" s="6" t="str">
        <f t="shared" si="0"/>
        <v>грешка</v>
      </c>
      <c r="N66" s="36"/>
      <c r="O66" s="37" t="s">
        <v>44</v>
      </c>
      <c r="P66" s="39">
        <v>45519</v>
      </c>
      <c r="Q66" s="7" t="e">
        <f t="shared" si="1"/>
        <v>#N/A</v>
      </c>
    </row>
    <row r="67" spans="1:17" x14ac:dyDescent="0.25">
      <c r="A67" s="3"/>
      <c r="B67" s="26">
        <f>obrazac!$B$2</f>
        <v>0</v>
      </c>
      <c r="C67" s="3" t="str">
        <f>IF(ISBLANK(obrazac!B69),"",obrazac!B69)</f>
        <v/>
      </c>
      <c r="D67" s="4">
        <f>obrazac!C69</f>
        <v>0</v>
      </c>
      <c r="E67" s="5" t="e">
        <f>DATE(obrazac!D69,obrazac!E69,obrazac!F69)</f>
        <v>#NUM!</v>
      </c>
      <c r="F67" s="21">
        <f>obrazac!D69</f>
        <v>0</v>
      </c>
      <c r="G67" s="4">
        <f>obrazac!H69</f>
        <v>0</v>
      </c>
      <c r="H67" s="4">
        <f>obrazac!J69</f>
        <v>0</v>
      </c>
      <c r="I67" s="37" t="str">
        <f>IF(ISBLANK(obrazac!K69),"",obrazac!K69)</f>
        <v/>
      </c>
      <c r="J67" s="37" t="str">
        <f>IF(ISBLANK(obrazac!L69),"",obrazac!L69)</f>
        <v/>
      </c>
      <c r="K67" s="4">
        <f>obrazac!M69</f>
        <v>0</v>
      </c>
      <c r="L67" s="37" t="str">
        <f>IF(ISBLANK(obrazac!I69),"",obrazac!I69)</f>
        <v/>
      </c>
      <c r="M67" s="6" t="str">
        <f t="shared" ref="M67:M100" si="2">IF(AND(2024-F67&gt;39,K67="м"),"ветеран",IF(AND(2024-F67&gt;39,K67="ж"),"ветеранка",IF(AND(2024-F67&gt;18,2024-F67&lt;40,K67="м"),"сениор",IF(AND(2024-F67&gt;18,2024-F67&lt;40,K67="ж"),"сениорка",IF(AND(2024-F67&gt;14,2024-F67&lt;19,K67="м"),"јуниор",IF(AND(2024-F67&gt;14,2024-F67&lt;19,K67="ж"),"јуниорка",IF(AND(2024-F67&gt;12,2024-F67&lt;15,K67="м"),"кадет",IF(AND(2024-F67&gt;12,2024-F67&lt;15,K67="ж"),"кадеткиња",IF(AND(2024-F67&gt;10,2024-F67&lt;13,K67="м"),"млађи кадет",IF(AND(2024-F67&gt;10,2024-F67&lt;13,K67="ж"),"млађа кадеткиња",IF(AND(2024-F67&lt;11,K67="м"),"мини кадет",IF(AND(2024-F67&lt;11,K67="ж"),"мини кадеткиња","грешка"))))))))))))</f>
        <v>грешка</v>
      </c>
      <c r="N67" s="36"/>
      <c r="O67" s="37" t="s">
        <v>44</v>
      </c>
      <c r="P67" s="39">
        <v>45519</v>
      </c>
      <c r="Q67" s="7" t="e">
        <f t="shared" ref="Q67:Q100" si="3">IF(ISBLANK(C67),"",INDEX($X$2:$X$16,MATCH(M67,$W$2:$W$17,0)))</f>
        <v>#N/A</v>
      </c>
    </row>
    <row r="68" spans="1:17" x14ac:dyDescent="0.25">
      <c r="A68" s="3"/>
      <c r="B68" s="26">
        <f>obrazac!$B$2</f>
        <v>0</v>
      </c>
      <c r="C68" s="3" t="str">
        <f>IF(ISBLANK(obrazac!B70),"",obrazac!B70)</f>
        <v/>
      </c>
      <c r="D68" s="4">
        <f>obrazac!C70</f>
        <v>0</v>
      </c>
      <c r="E68" s="5" t="e">
        <f>DATE(obrazac!D70,obrazac!E70,obrazac!F70)</f>
        <v>#NUM!</v>
      </c>
      <c r="F68" s="21">
        <f>obrazac!D70</f>
        <v>0</v>
      </c>
      <c r="G68" s="4">
        <f>obrazac!H70</f>
        <v>0</v>
      </c>
      <c r="H68" s="4">
        <f>obrazac!J70</f>
        <v>0</v>
      </c>
      <c r="I68" s="37" t="str">
        <f>IF(ISBLANK(obrazac!K70),"",obrazac!K70)</f>
        <v/>
      </c>
      <c r="J68" s="37" t="str">
        <f>IF(ISBLANK(obrazac!L70),"",obrazac!L70)</f>
        <v/>
      </c>
      <c r="K68" s="4">
        <f>obrazac!M70</f>
        <v>0</v>
      </c>
      <c r="L68" s="37" t="str">
        <f>IF(ISBLANK(obrazac!I70),"",obrazac!I70)</f>
        <v/>
      </c>
      <c r="M68" s="6" t="str">
        <f t="shared" si="2"/>
        <v>грешка</v>
      </c>
      <c r="N68" s="36"/>
      <c r="O68" s="37" t="s">
        <v>44</v>
      </c>
      <c r="P68" s="39">
        <v>45519</v>
      </c>
      <c r="Q68" s="7" t="e">
        <f t="shared" si="3"/>
        <v>#N/A</v>
      </c>
    </row>
    <row r="69" spans="1:17" x14ac:dyDescent="0.25">
      <c r="A69" s="3"/>
      <c r="B69" s="26">
        <f>obrazac!$B$2</f>
        <v>0</v>
      </c>
      <c r="C69" s="3" t="str">
        <f>IF(ISBLANK(obrazac!B71),"",obrazac!B71)</f>
        <v/>
      </c>
      <c r="D69" s="4">
        <f>obrazac!C71</f>
        <v>0</v>
      </c>
      <c r="E69" s="5" t="e">
        <f>DATE(obrazac!D71,obrazac!E71,obrazac!F71)</f>
        <v>#NUM!</v>
      </c>
      <c r="F69" s="21">
        <f>obrazac!D71</f>
        <v>0</v>
      </c>
      <c r="G69" s="4">
        <f>obrazac!H71</f>
        <v>0</v>
      </c>
      <c r="H69" s="4">
        <f>obrazac!J71</f>
        <v>0</v>
      </c>
      <c r="I69" s="37" t="str">
        <f>IF(ISBLANK(obrazac!K71),"",obrazac!K71)</f>
        <v/>
      </c>
      <c r="J69" s="37" t="str">
        <f>IF(ISBLANK(obrazac!L71),"",obrazac!L71)</f>
        <v/>
      </c>
      <c r="K69" s="4">
        <f>obrazac!M71</f>
        <v>0</v>
      </c>
      <c r="L69" s="37" t="str">
        <f>IF(ISBLANK(obrazac!I71),"",obrazac!I71)</f>
        <v/>
      </c>
      <c r="M69" s="6" t="str">
        <f t="shared" si="2"/>
        <v>грешка</v>
      </c>
      <c r="N69" s="36"/>
      <c r="O69" s="37" t="s">
        <v>44</v>
      </c>
      <c r="P69" s="39">
        <v>45519</v>
      </c>
      <c r="Q69" s="7" t="e">
        <f t="shared" si="3"/>
        <v>#N/A</v>
      </c>
    </row>
    <row r="70" spans="1:17" x14ac:dyDescent="0.25">
      <c r="A70" s="3"/>
      <c r="B70" s="26">
        <f>obrazac!$B$2</f>
        <v>0</v>
      </c>
      <c r="C70" s="3" t="str">
        <f>IF(ISBLANK(obrazac!B72),"",obrazac!B72)</f>
        <v/>
      </c>
      <c r="D70" s="4">
        <f>obrazac!C72</f>
        <v>0</v>
      </c>
      <c r="E70" s="5" t="e">
        <f>DATE(obrazac!D72,obrazac!E72,obrazac!F72)</f>
        <v>#NUM!</v>
      </c>
      <c r="F70" s="21">
        <f>obrazac!D72</f>
        <v>0</v>
      </c>
      <c r="G70" s="4">
        <f>obrazac!H72</f>
        <v>0</v>
      </c>
      <c r="H70" s="4">
        <f>obrazac!J72</f>
        <v>0</v>
      </c>
      <c r="I70" s="37" t="str">
        <f>IF(ISBLANK(obrazac!K72),"",obrazac!K72)</f>
        <v/>
      </c>
      <c r="J70" s="37" t="str">
        <f>IF(ISBLANK(obrazac!L72),"",obrazac!L72)</f>
        <v/>
      </c>
      <c r="K70" s="4">
        <f>obrazac!M72</f>
        <v>0</v>
      </c>
      <c r="L70" s="37" t="str">
        <f>IF(ISBLANK(obrazac!I72),"",obrazac!I72)</f>
        <v/>
      </c>
      <c r="M70" s="6" t="str">
        <f t="shared" si="2"/>
        <v>грешка</v>
      </c>
      <c r="N70" s="36"/>
      <c r="O70" s="37" t="s">
        <v>44</v>
      </c>
      <c r="P70" s="39">
        <v>45519</v>
      </c>
      <c r="Q70" s="7" t="e">
        <f t="shared" si="3"/>
        <v>#N/A</v>
      </c>
    </row>
    <row r="71" spans="1:17" x14ac:dyDescent="0.25">
      <c r="A71" s="3"/>
      <c r="B71" s="26">
        <f>obrazac!$B$2</f>
        <v>0</v>
      </c>
      <c r="C71" s="3" t="str">
        <f>IF(ISBLANK(obrazac!B73),"",obrazac!B73)</f>
        <v/>
      </c>
      <c r="D71" s="4">
        <f>obrazac!C73</f>
        <v>0</v>
      </c>
      <c r="E71" s="5" t="e">
        <f>DATE(obrazac!D73,obrazac!E73,obrazac!F73)</f>
        <v>#NUM!</v>
      </c>
      <c r="F71" s="21">
        <f>obrazac!D73</f>
        <v>0</v>
      </c>
      <c r="G71" s="4">
        <f>obrazac!H73</f>
        <v>0</v>
      </c>
      <c r="H71" s="4">
        <f>obrazac!J73</f>
        <v>0</v>
      </c>
      <c r="I71" s="37" t="str">
        <f>IF(ISBLANK(obrazac!K73),"",obrazac!K73)</f>
        <v/>
      </c>
      <c r="J71" s="37" t="str">
        <f>IF(ISBLANK(obrazac!L73),"",obrazac!L73)</f>
        <v/>
      </c>
      <c r="K71" s="4">
        <f>obrazac!M73</f>
        <v>0</v>
      </c>
      <c r="L71" s="37" t="str">
        <f>IF(ISBLANK(obrazac!I73),"",obrazac!I73)</f>
        <v/>
      </c>
      <c r="M71" s="6" t="str">
        <f t="shared" si="2"/>
        <v>грешка</v>
      </c>
      <c r="N71" s="36"/>
      <c r="O71" s="37" t="s">
        <v>44</v>
      </c>
      <c r="P71" s="39">
        <v>45519</v>
      </c>
      <c r="Q71" s="7" t="e">
        <f t="shared" si="3"/>
        <v>#N/A</v>
      </c>
    </row>
    <row r="72" spans="1:17" x14ac:dyDescent="0.25">
      <c r="A72" s="3"/>
      <c r="B72" s="26">
        <f>obrazac!$B$2</f>
        <v>0</v>
      </c>
      <c r="C72" s="3" t="str">
        <f>IF(ISBLANK(obrazac!B74),"",obrazac!B74)</f>
        <v/>
      </c>
      <c r="D72" s="4">
        <f>obrazac!C74</f>
        <v>0</v>
      </c>
      <c r="E72" s="5" t="e">
        <f>DATE(obrazac!D74,obrazac!E74,obrazac!F74)</f>
        <v>#NUM!</v>
      </c>
      <c r="F72" s="21">
        <f>obrazac!D74</f>
        <v>0</v>
      </c>
      <c r="G72" s="4">
        <f>obrazac!H74</f>
        <v>0</v>
      </c>
      <c r="H72" s="4">
        <f>obrazac!J74</f>
        <v>0</v>
      </c>
      <c r="I72" s="37" t="str">
        <f>IF(ISBLANK(obrazac!K74),"",obrazac!K74)</f>
        <v/>
      </c>
      <c r="J72" s="37" t="str">
        <f>IF(ISBLANK(obrazac!L74),"",obrazac!L74)</f>
        <v/>
      </c>
      <c r="K72" s="4">
        <f>obrazac!M74</f>
        <v>0</v>
      </c>
      <c r="L72" s="37" t="str">
        <f>IF(ISBLANK(obrazac!I74),"",obrazac!I74)</f>
        <v/>
      </c>
      <c r="M72" s="6" t="str">
        <f t="shared" si="2"/>
        <v>грешка</v>
      </c>
      <c r="N72" s="36"/>
      <c r="O72" s="37" t="s">
        <v>44</v>
      </c>
      <c r="P72" s="39">
        <v>45519</v>
      </c>
      <c r="Q72" s="7" t="e">
        <f t="shared" si="3"/>
        <v>#N/A</v>
      </c>
    </row>
    <row r="73" spans="1:17" x14ac:dyDescent="0.25">
      <c r="A73" s="3"/>
      <c r="B73" s="26">
        <f>obrazac!$B$2</f>
        <v>0</v>
      </c>
      <c r="C73" s="3" t="str">
        <f>IF(ISBLANK(obrazac!B75),"",obrazac!B75)</f>
        <v/>
      </c>
      <c r="D73" s="4">
        <f>obrazac!C75</f>
        <v>0</v>
      </c>
      <c r="E73" s="5" t="e">
        <f>DATE(obrazac!D75,obrazac!E75,obrazac!F75)</f>
        <v>#NUM!</v>
      </c>
      <c r="F73" s="21">
        <f>obrazac!D75</f>
        <v>0</v>
      </c>
      <c r="G73" s="4">
        <f>obrazac!H75</f>
        <v>0</v>
      </c>
      <c r="H73" s="4">
        <f>obrazac!J75</f>
        <v>0</v>
      </c>
      <c r="I73" s="37" t="str">
        <f>IF(ISBLANK(obrazac!K75),"",obrazac!K75)</f>
        <v/>
      </c>
      <c r="J73" s="37" t="str">
        <f>IF(ISBLANK(obrazac!L75),"",obrazac!L75)</f>
        <v/>
      </c>
      <c r="K73" s="4">
        <f>obrazac!M75</f>
        <v>0</v>
      </c>
      <c r="L73" s="37" t="str">
        <f>IF(ISBLANK(obrazac!I75),"",obrazac!I75)</f>
        <v/>
      </c>
      <c r="M73" s="6" t="str">
        <f t="shared" si="2"/>
        <v>грешка</v>
      </c>
      <c r="N73" s="36"/>
      <c r="O73" s="37" t="s">
        <v>44</v>
      </c>
      <c r="P73" s="39">
        <v>45519</v>
      </c>
      <c r="Q73" s="7" t="e">
        <f t="shared" si="3"/>
        <v>#N/A</v>
      </c>
    </row>
    <row r="74" spans="1:17" x14ac:dyDescent="0.25">
      <c r="A74" s="3"/>
      <c r="B74" s="26">
        <f>obrazac!$B$2</f>
        <v>0</v>
      </c>
      <c r="C74" s="3" t="str">
        <f>IF(ISBLANK(obrazac!B76),"",obrazac!B76)</f>
        <v/>
      </c>
      <c r="D74" s="4">
        <f>obrazac!C76</f>
        <v>0</v>
      </c>
      <c r="E74" s="5" t="e">
        <f>DATE(obrazac!D76,obrazac!E76,obrazac!F76)</f>
        <v>#NUM!</v>
      </c>
      <c r="F74" s="21">
        <f>obrazac!D76</f>
        <v>0</v>
      </c>
      <c r="G74" s="4">
        <f>obrazac!H76</f>
        <v>0</v>
      </c>
      <c r="H74" s="4">
        <f>obrazac!J76</f>
        <v>0</v>
      </c>
      <c r="I74" s="37" t="str">
        <f>IF(ISBLANK(obrazac!K76),"",obrazac!K76)</f>
        <v/>
      </c>
      <c r="J74" s="37" t="str">
        <f>IF(ISBLANK(obrazac!L76),"",obrazac!L76)</f>
        <v/>
      </c>
      <c r="K74" s="4">
        <f>obrazac!M76</f>
        <v>0</v>
      </c>
      <c r="L74" s="37" t="str">
        <f>IF(ISBLANK(obrazac!I76),"",obrazac!I76)</f>
        <v/>
      </c>
      <c r="M74" s="6" t="str">
        <f t="shared" si="2"/>
        <v>грешка</v>
      </c>
      <c r="N74" s="36"/>
      <c r="O74" s="37" t="s">
        <v>44</v>
      </c>
      <c r="P74" s="39">
        <v>45519</v>
      </c>
      <c r="Q74" s="7" t="e">
        <f t="shared" si="3"/>
        <v>#N/A</v>
      </c>
    </row>
    <row r="75" spans="1:17" x14ac:dyDescent="0.25">
      <c r="A75" s="3"/>
      <c r="B75" s="26">
        <f>obrazac!$B$2</f>
        <v>0</v>
      </c>
      <c r="C75" s="3" t="str">
        <f>IF(ISBLANK(obrazac!B77),"",obrazac!B77)</f>
        <v/>
      </c>
      <c r="D75" s="4">
        <f>obrazac!C77</f>
        <v>0</v>
      </c>
      <c r="E75" s="5" t="e">
        <f>DATE(obrazac!D77,obrazac!E77,obrazac!F77)</f>
        <v>#NUM!</v>
      </c>
      <c r="F75" s="21">
        <f>obrazac!D77</f>
        <v>0</v>
      </c>
      <c r="G75" s="4">
        <f>obrazac!H77</f>
        <v>0</v>
      </c>
      <c r="H75" s="4">
        <f>obrazac!J77</f>
        <v>0</v>
      </c>
      <c r="I75" s="37" t="str">
        <f>IF(ISBLANK(obrazac!K77),"",obrazac!K77)</f>
        <v/>
      </c>
      <c r="J75" s="37" t="str">
        <f>IF(ISBLANK(obrazac!L77),"",obrazac!L77)</f>
        <v/>
      </c>
      <c r="K75" s="4">
        <f>obrazac!M77</f>
        <v>0</v>
      </c>
      <c r="L75" s="37" t="str">
        <f>IF(ISBLANK(obrazac!I77),"",obrazac!I77)</f>
        <v/>
      </c>
      <c r="M75" s="6" t="str">
        <f t="shared" si="2"/>
        <v>грешка</v>
      </c>
      <c r="N75" s="36"/>
      <c r="O75" s="37" t="s">
        <v>44</v>
      </c>
      <c r="P75" s="39">
        <v>45519</v>
      </c>
      <c r="Q75" s="7" t="e">
        <f t="shared" si="3"/>
        <v>#N/A</v>
      </c>
    </row>
    <row r="76" spans="1:17" x14ac:dyDescent="0.25">
      <c r="A76" s="3"/>
      <c r="B76" s="26">
        <f>obrazac!$B$2</f>
        <v>0</v>
      </c>
      <c r="C76" s="3" t="str">
        <f>IF(ISBLANK(obrazac!B78),"",obrazac!B78)</f>
        <v/>
      </c>
      <c r="D76" s="4">
        <f>obrazac!C78</f>
        <v>0</v>
      </c>
      <c r="E76" s="5" t="e">
        <f>DATE(obrazac!D78,obrazac!E78,obrazac!F78)</f>
        <v>#NUM!</v>
      </c>
      <c r="F76" s="21">
        <f>obrazac!D78</f>
        <v>0</v>
      </c>
      <c r="G76" s="4">
        <f>obrazac!H78</f>
        <v>0</v>
      </c>
      <c r="H76" s="4">
        <f>obrazac!J78</f>
        <v>0</v>
      </c>
      <c r="I76" s="37" t="str">
        <f>IF(ISBLANK(obrazac!K78),"",obrazac!K78)</f>
        <v/>
      </c>
      <c r="J76" s="37" t="str">
        <f>IF(ISBLANK(obrazac!L78),"",obrazac!L78)</f>
        <v/>
      </c>
      <c r="K76" s="4">
        <f>obrazac!M78</f>
        <v>0</v>
      </c>
      <c r="L76" s="37" t="str">
        <f>IF(ISBLANK(obrazac!I78),"",obrazac!I78)</f>
        <v/>
      </c>
      <c r="M76" s="6" t="str">
        <f t="shared" si="2"/>
        <v>грешка</v>
      </c>
      <c r="N76" s="36"/>
      <c r="O76" s="37" t="s">
        <v>44</v>
      </c>
      <c r="P76" s="39">
        <v>45519</v>
      </c>
      <c r="Q76" s="7" t="e">
        <f t="shared" si="3"/>
        <v>#N/A</v>
      </c>
    </row>
    <row r="77" spans="1:17" x14ac:dyDescent="0.25">
      <c r="A77" s="3"/>
      <c r="B77" s="26">
        <f>obrazac!$B$2</f>
        <v>0</v>
      </c>
      <c r="C77" s="3" t="str">
        <f>IF(ISBLANK(obrazac!B79),"",obrazac!B79)</f>
        <v/>
      </c>
      <c r="D77" s="4">
        <f>obrazac!C79</f>
        <v>0</v>
      </c>
      <c r="E77" s="5" t="e">
        <f>DATE(obrazac!D79,obrazac!E79,obrazac!F79)</f>
        <v>#NUM!</v>
      </c>
      <c r="F77" s="21">
        <f>obrazac!D79</f>
        <v>0</v>
      </c>
      <c r="G77" s="4">
        <f>obrazac!H79</f>
        <v>0</v>
      </c>
      <c r="H77" s="4">
        <f>obrazac!J79</f>
        <v>0</v>
      </c>
      <c r="I77" s="37" t="str">
        <f>IF(ISBLANK(obrazac!K79),"",obrazac!K79)</f>
        <v/>
      </c>
      <c r="J77" s="37" t="str">
        <f>IF(ISBLANK(obrazac!L79),"",obrazac!L79)</f>
        <v/>
      </c>
      <c r="K77" s="4">
        <f>obrazac!M79</f>
        <v>0</v>
      </c>
      <c r="L77" s="37" t="str">
        <f>IF(ISBLANK(obrazac!I79),"",obrazac!I79)</f>
        <v/>
      </c>
      <c r="M77" s="6" t="str">
        <f t="shared" si="2"/>
        <v>грешка</v>
      </c>
      <c r="N77" s="36"/>
      <c r="O77" s="37" t="s">
        <v>44</v>
      </c>
      <c r="P77" s="39">
        <v>45519</v>
      </c>
      <c r="Q77" s="7" t="e">
        <f t="shared" si="3"/>
        <v>#N/A</v>
      </c>
    </row>
    <row r="78" spans="1:17" x14ac:dyDescent="0.25">
      <c r="A78" s="3"/>
      <c r="B78" s="26">
        <f>obrazac!$B$2</f>
        <v>0</v>
      </c>
      <c r="C78" s="3" t="str">
        <f>IF(ISBLANK(obrazac!B80),"",obrazac!B80)</f>
        <v/>
      </c>
      <c r="D78" s="4">
        <f>obrazac!C80</f>
        <v>0</v>
      </c>
      <c r="E78" s="5" t="e">
        <f>DATE(obrazac!D80,obrazac!E80,obrazac!F80)</f>
        <v>#NUM!</v>
      </c>
      <c r="F78" s="21">
        <f>obrazac!D80</f>
        <v>0</v>
      </c>
      <c r="G78" s="4">
        <f>obrazac!H80</f>
        <v>0</v>
      </c>
      <c r="H78" s="4">
        <f>obrazac!J80</f>
        <v>0</v>
      </c>
      <c r="I78" s="37" t="str">
        <f>IF(ISBLANK(obrazac!K80),"",obrazac!K80)</f>
        <v/>
      </c>
      <c r="J78" s="37" t="str">
        <f>IF(ISBLANK(obrazac!L80),"",obrazac!L80)</f>
        <v/>
      </c>
      <c r="K78" s="4">
        <f>obrazac!M80</f>
        <v>0</v>
      </c>
      <c r="L78" s="37" t="str">
        <f>IF(ISBLANK(obrazac!I80),"",obrazac!I80)</f>
        <v/>
      </c>
      <c r="M78" s="6" t="str">
        <f t="shared" si="2"/>
        <v>грешка</v>
      </c>
      <c r="N78" s="36"/>
      <c r="O78" s="37" t="s">
        <v>44</v>
      </c>
      <c r="P78" s="39">
        <v>45519</v>
      </c>
      <c r="Q78" s="7" t="e">
        <f t="shared" si="3"/>
        <v>#N/A</v>
      </c>
    </row>
    <row r="79" spans="1:17" x14ac:dyDescent="0.25">
      <c r="A79" s="3"/>
      <c r="B79" s="26">
        <f>obrazac!$B$2</f>
        <v>0</v>
      </c>
      <c r="C79" s="3" t="str">
        <f>IF(ISBLANK(obrazac!B81),"",obrazac!B81)</f>
        <v/>
      </c>
      <c r="D79" s="4">
        <f>obrazac!C81</f>
        <v>0</v>
      </c>
      <c r="E79" s="5" t="e">
        <f>DATE(obrazac!D81,obrazac!E81,obrazac!F81)</f>
        <v>#NUM!</v>
      </c>
      <c r="F79" s="21">
        <f>obrazac!D81</f>
        <v>0</v>
      </c>
      <c r="G79" s="4">
        <f>obrazac!H81</f>
        <v>0</v>
      </c>
      <c r="H79" s="4">
        <f>obrazac!J81</f>
        <v>0</v>
      </c>
      <c r="I79" s="37" t="str">
        <f>IF(ISBLANK(obrazac!K81),"",obrazac!K81)</f>
        <v/>
      </c>
      <c r="J79" s="37" t="str">
        <f>IF(ISBLANK(obrazac!L81),"",obrazac!L81)</f>
        <v/>
      </c>
      <c r="K79" s="4">
        <f>obrazac!M81</f>
        <v>0</v>
      </c>
      <c r="L79" s="37" t="str">
        <f>IF(ISBLANK(obrazac!I81),"",obrazac!I81)</f>
        <v/>
      </c>
      <c r="M79" s="6" t="str">
        <f t="shared" si="2"/>
        <v>грешка</v>
      </c>
      <c r="N79" s="36"/>
      <c r="O79" s="37" t="s">
        <v>44</v>
      </c>
      <c r="P79" s="39">
        <v>45519</v>
      </c>
      <c r="Q79" s="7" t="e">
        <f t="shared" si="3"/>
        <v>#N/A</v>
      </c>
    </row>
    <row r="80" spans="1:17" x14ac:dyDescent="0.25">
      <c r="A80" s="3"/>
      <c r="B80" s="26">
        <f>obrazac!$B$2</f>
        <v>0</v>
      </c>
      <c r="C80" s="3" t="str">
        <f>IF(ISBLANK(obrazac!B82),"",obrazac!B82)</f>
        <v/>
      </c>
      <c r="D80" s="4">
        <f>obrazac!C82</f>
        <v>0</v>
      </c>
      <c r="E80" s="5" t="e">
        <f>DATE(obrazac!D82,obrazac!E82,obrazac!F82)</f>
        <v>#NUM!</v>
      </c>
      <c r="F80" s="21">
        <f>obrazac!D82</f>
        <v>0</v>
      </c>
      <c r="G80" s="4">
        <f>obrazac!H82</f>
        <v>0</v>
      </c>
      <c r="H80" s="4">
        <f>obrazac!J82</f>
        <v>0</v>
      </c>
      <c r="I80" s="37" t="str">
        <f>IF(ISBLANK(obrazac!K82),"",obrazac!K82)</f>
        <v/>
      </c>
      <c r="J80" s="37" t="str">
        <f>IF(ISBLANK(obrazac!L82),"",obrazac!L82)</f>
        <v/>
      </c>
      <c r="K80" s="4">
        <f>obrazac!M82</f>
        <v>0</v>
      </c>
      <c r="L80" s="37" t="str">
        <f>IF(ISBLANK(obrazac!I82),"",obrazac!I82)</f>
        <v/>
      </c>
      <c r="M80" s="6" t="str">
        <f t="shared" si="2"/>
        <v>грешка</v>
      </c>
      <c r="N80" s="36"/>
      <c r="O80" s="37" t="s">
        <v>44</v>
      </c>
      <c r="P80" s="39">
        <v>45519</v>
      </c>
      <c r="Q80" s="7" t="e">
        <f t="shared" si="3"/>
        <v>#N/A</v>
      </c>
    </row>
    <row r="81" spans="1:17" x14ac:dyDescent="0.25">
      <c r="A81" s="3"/>
      <c r="B81" s="26">
        <f>obrazac!$B$2</f>
        <v>0</v>
      </c>
      <c r="C81" s="3" t="str">
        <f>IF(ISBLANK(obrazac!B83),"",obrazac!B83)</f>
        <v/>
      </c>
      <c r="D81" s="4">
        <f>obrazac!C83</f>
        <v>0</v>
      </c>
      <c r="E81" s="5" t="e">
        <f>DATE(obrazac!D83,obrazac!E83,obrazac!F83)</f>
        <v>#NUM!</v>
      </c>
      <c r="F81" s="21">
        <f>obrazac!D83</f>
        <v>0</v>
      </c>
      <c r="G81" s="4">
        <f>obrazac!H83</f>
        <v>0</v>
      </c>
      <c r="H81" s="4">
        <f>obrazac!J83</f>
        <v>0</v>
      </c>
      <c r="I81" s="37" t="str">
        <f>IF(ISBLANK(obrazac!K83),"",obrazac!K83)</f>
        <v/>
      </c>
      <c r="J81" s="37" t="str">
        <f>IF(ISBLANK(obrazac!L83),"",obrazac!L83)</f>
        <v/>
      </c>
      <c r="K81" s="4">
        <f>obrazac!M83</f>
        <v>0</v>
      </c>
      <c r="L81" s="37" t="str">
        <f>IF(ISBLANK(obrazac!I83),"",obrazac!I83)</f>
        <v/>
      </c>
      <c r="M81" s="6" t="str">
        <f t="shared" si="2"/>
        <v>грешка</v>
      </c>
      <c r="N81" s="36"/>
      <c r="O81" s="37" t="s">
        <v>44</v>
      </c>
      <c r="P81" s="39">
        <v>45519</v>
      </c>
      <c r="Q81" s="7" t="e">
        <f t="shared" si="3"/>
        <v>#N/A</v>
      </c>
    </row>
    <row r="82" spans="1:17" x14ac:dyDescent="0.25">
      <c r="A82" s="3"/>
      <c r="B82" s="26">
        <f>obrazac!$B$2</f>
        <v>0</v>
      </c>
      <c r="C82" s="3" t="str">
        <f>IF(ISBLANK(obrazac!B84),"",obrazac!B84)</f>
        <v/>
      </c>
      <c r="D82" s="4">
        <f>obrazac!C84</f>
        <v>0</v>
      </c>
      <c r="E82" s="5" t="e">
        <f>DATE(obrazac!D84,obrazac!E84,obrazac!F84)</f>
        <v>#NUM!</v>
      </c>
      <c r="F82" s="21">
        <f>obrazac!D84</f>
        <v>0</v>
      </c>
      <c r="G82" s="4">
        <f>obrazac!H84</f>
        <v>0</v>
      </c>
      <c r="H82" s="4">
        <f>obrazac!J84</f>
        <v>0</v>
      </c>
      <c r="I82" s="37" t="str">
        <f>IF(ISBLANK(obrazac!K84),"",obrazac!K84)</f>
        <v/>
      </c>
      <c r="J82" s="37" t="str">
        <f>IF(ISBLANK(obrazac!L84),"",obrazac!L84)</f>
        <v/>
      </c>
      <c r="K82" s="4">
        <f>obrazac!M84</f>
        <v>0</v>
      </c>
      <c r="L82" s="37" t="str">
        <f>IF(ISBLANK(obrazac!I84),"",obrazac!I84)</f>
        <v/>
      </c>
      <c r="M82" s="6" t="str">
        <f t="shared" si="2"/>
        <v>грешка</v>
      </c>
      <c r="N82" s="36"/>
      <c r="O82" s="37" t="s">
        <v>44</v>
      </c>
      <c r="P82" s="39">
        <v>45519</v>
      </c>
      <c r="Q82" s="7" t="e">
        <f t="shared" si="3"/>
        <v>#N/A</v>
      </c>
    </row>
    <row r="83" spans="1:17" x14ac:dyDescent="0.25">
      <c r="A83" s="3"/>
      <c r="B83" s="26">
        <f>obrazac!$B$2</f>
        <v>0</v>
      </c>
      <c r="C83" s="3" t="str">
        <f>IF(ISBLANK(obrazac!B85),"",obrazac!B85)</f>
        <v/>
      </c>
      <c r="D83" s="4">
        <f>obrazac!C85</f>
        <v>0</v>
      </c>
      <c r="E83" s="5" t="e">
        <f>DATE(obrazac!D85,obrazac!E85,obrazac!F85)</f>
        <v>#NUM!</v>
      </c>
      <c r="F83" s="21">
        <f>obrazac!D85</f>
        <v>0</v>
      </c>
      <c r="G83" s="4">
        <f>obrazac!H85</f>
        <v>0</v>
      </c>
      <c r="H83" s="4">
        <f>obrazac!J85</f>
        <v>0</v>
      </c>
      <c r="I83" s="37" t="str">
        <f>IF(ISBLANK(obrazac!K85),"",obrazac!K85)</f>
        <v/>
      </c>
      <c r="J83" s="37" t="str">
        <f>IF(ISBLANK(obrazac!L85),"",obrazac!L85)</f>
        <v/>
      </c>
      <c r="K83" s="4">
        <f>obrazac!M85</f>
        <v>0</v>
      </c>
      <c r="L83" s="37" t="str">
        <f>IF(ISBLANK(obrazac!I85),"",obrazac!I85)</f>
        <v/>
      </c>
      <c r="M83" s="6" t="str">
        <f t="shared" si="2"/>
        <v>грешка</v>
      </c>
      <c r="N83" s="36"/>
      <c r="O83" s="37" t="s">
        <v>44</v>
      </c>
      <c r="P83" s="39">
        <v>45519</v>
      </c>
      <c r="Q83" s="7" t="e">
        <f t="shared" si="3"/>
        <v>#N/A</v>
      </c>
    </row>
    <row r="84" spans="1:17" x14ac:dyDescent="0.25">
      <c r="A84" s="3"/>
      <c r="B84" s="26">
        <f>obrazac!$B$2</f>
        <v>0</v>
      </c>
      <c r="C84" s="3" t="str">
        <f>IF(ISBLANK(obrazac!B86),"",obrazac!B86)</f>
        <v/>
      </c>
      <c r="D84" s="4">
        <f>obrazac!C86</f>
        <v>0</v>
      </c>
      <c r="E84" s="5" t="e">
        <f>DATE(obrazac!D86,obrazac!E86,obrazac!F86)</f>
        <v>#NUM!</v>
      </c>
      <c r="F84" s="21">
        <f>obrazac!D86</f>
        <v>0</v>
      </c>
      <c r="G84" s="4">
        <f>obrazac!H86</f>
        <v>0</v>
      </c>
      <c r="H84" s="4">
        <f>obrazac!J86</f>
        <v>0</v>
      </c>
      <c r="I84" s="37" t="str">
        <f>IF(ISBLANK(obrazac!K86),"",obrazac!K86)</f>
        <v/>
      </c>
      <c r="J84" s="37" t="str">
        <f>IF(ISBLANK(obrazac!L86),"",obrazac!L86)</f>
        <v/>
      </c>
      <c r="K84" s="4">
        <f>obrazac!M86</f>
        <v>0</v>
      </c>
      <c r="L84" s="37" t="str">
        <f>IF(ISBLANK(obrazac!I86),"",obrazac!I86)</f>
        <v/>
      </c>
      <c r="M84" s="6" t="str">
        <f t="shared" si="2"/>
        <v>грешка</v>
      </c>
      <c r="N84" s="36"/>
      <c r="O84" s="37" t="s">
        <v>44</v>
      </c>
      <c r="P84" s="39">
        <v>45519</v>
      </c>
      <c r="Q84" s="7" t="e">
        <f t="shared" si="3"/>
        <v>#N/A</v>
      </c>
    </row>
    <row r="85" spans="1:17" x14ac:dyDescent="0.25">
      <c r="A85" s="3"/>
      <c r="B85" s="26">
        <f>obrazac!$B$2</f>
        <v>0</v>
      </c>
      <c r="C85" s="3" t="str">
        <f>IF(ISBLANK(obrazac!B87),"",obrazac!B87)</f>
        <v/>
      </c>
      <c r="D85" s="4">
        <f>obrazac!C87</f>
        <v>0</v>
      </c>
      <c r="E85" s="5" t="e">
        <f>DATE(obrazac!D87,obrazac!E87,obrazac!F87)</f>
        <v>#NUM!</v>
      </c>
      <c r="F85" s="21">
        <f>obrazac!D87</f>
        <v>0</v>
      </c>
      <c r="G85" s="4">
        <f>obrazac!H87</f>
        <v>0</v>
      </c>
      <c r="H85" s="4">
        <f>obrazac!J87</f>
        <v>0</v>
      </c>
      <c r="I85" s="37" t="str">
        <f>IF(ISBLANK(obrazac!K87),"",obrazac!K87)</f>
        <v/>
      </c>
      <c r="J85" s="37" t="str">
        <f>IF(ISBLANK(obrazac!L87),"",obrazac!L87)</f>
        <v/>
      </c>
      <c r="K85" s="4">
        <f>obrazac!M87</f>
        <v>0</v>
      </c>
      <c r="L85" s="37" t="str">
        <f>IF(ISBLANK(obrazac!I87),"",obrazac!I87)</f>
        <v/>
      </c>
      <c r="M85" s="6" t="str">
        <f t="shared" si="2"/>
        <v>грешка</v>
      </c>
      <c r="N85" s="36"/>
      <c r="O85" s="37" t="s">
        <v>44</v>
      </c>
      <c r="P85" s="39">
        <v>45519</v>
      </c>
      <c r="Q85" s="7" t="e">
        <f t="shared" si="3"/>
        <v>#N/A</v>
      </c>
    </row>
    <row r="86" spans="1:17" x14ac:dyDescent="0.25">
      <c r="A86" s="3"/>
      <c r="B86" s="26">
        <f>obrazac!$B$2</f>
        <v>0</v>
      </c>
      <c r="C86" s="3" t="str">
        <f>IF(ISBLANK(obrazac!B88),"",obrazac!B88)</f>
        <v/>
      </c>
      <c r="D86" s="4">
        <f>obrazac!C88</f>
        <v>0</v>
      </c>
      <c r="E86" s="5" t="e">
        <f>DATE(obrazac!D88,obrazac!E88,obrazac!F88)</f>
        <v>#NUM!</v>
      </c>
      <c r="F86" s="21">
        <f>obrazac!D88</f>
        <v>0</v>
      </c>
      <c r="G86" s="4">
        <f>obrazac!H88</f>
        <v>0</v>
      </c>
      <c r="H86" s="4">
        <f>obrazac!J88</f>
        <v>0</v>
      </c>
      <c r="I86" s="37" t="str">
        <f>IF(ISBLANK(obrazac!K88),"",obrazac!K88)</f>
        <v/>
      </c>
      <c r="J86" s="37" t="str">
        <f>IF(ISBLANK(obrazac!L88),"",obrazac!L88)</f>
        <v/>
      </c>
      <c r="K86" s="4">
        <f>obrazac!M88</f>
        <v>0</v>
      </c>
      <c r="L86" s="37" t="str">
        <f>IF(ISBLANK(obrazac!I88),"",obrazac!I88)</f>
        <v/>
      </c>
      <c r="M86" s="6" t="str">
        <f t="shared" si="2"/>
        <v>грешка</v>
      </c>
      <c r="N86" s="36"/>
      <c r="O86" s="37" t="s">
        <v>44</v>
      </c>
      <c r="P86" s="39">
        <v>45519</v>
      </c>
      <c r="Q86" s="7" t="e">
        <f t="shared" si="3"/>
        <v>#N/A</v>
      </c>
    </row>
    <row r="87" spans="1:17" x14ac:dyDescent="0.25">
      <c r="A87" s="3"/>
      <c r="B87" s="26">
        <f>obrazac!$B$2</f>
        <v>0</v>
      </c>
      <c r="C87" s="3" t="str">
        <f>IF(ISBLANK(obrazac!B89),"",obrazac!B89)</f>
        <v/>
      </c>
      <c r="D87" s="4">
        <f>obrazac!C89</f>
        <v>0</v>
      </c>
      <c r="E87" s="5" t="e">
        <f>DATE(obrazac!D89,obrazac!E89,obrazac!F89)</f>
        <v>#NUM!</v>
      </c>
      <c r="F87" s="21">
        <f>obrazac!D89</f>
        <v>0</v>
      </c>
      <c r="G87" s="4">
        <f>obrazac!H89</f>
        <v>0</v>
      </c>
      <c r="H87" s="4">
        <f>obrazac!J89</f>
        <v>0</v>
      </c>
      <c r="I87" s="37" t="str">
        <f>IF(ISBLANK(obrazac!K89),"",obrazac!K89)</f>
        <v/>
      </c>
      <c r="J87" s="37" t="str">
        <f>IF(ISBLANK(obrazac!L89),"",obrazac!L89)</f>
        <v/>
      </c>
      <c r="K87" s="4">
        <f>obrazac!M89</f>
        <v>0</v>
      </c>
      <c r="L87" s="37" t="str">
        <f>IF(ISBLANK(obrazac!I89),"",obrazac!I89)</f>
        <v/>
      </c>
      <c r="M87" s="6" t="str">
        <f t="shared" si="2"/>
        <v>грешка</v>
      </c>
      <c r="N87" s="36"/>
      <c r="O87" s="37" t="s">
        <v>44</v>
      </c>
      <c r="P87" s="39">
        <v>45519</v>
      </c>
      <c r="Q87" s="7" t="e">
        <f t="shared" si="3"/>
        <v>#N/A</v>
      </c>
    </row>
    <row r="88" spans="1:17" x14ac:dyDescent="0.25">
      <c r="A88" s="3"/>
      <c r="B88" s="26">
        <f>obrazac!$B$2</f>
        <v>0</v>
      </c>
      <c r="C88" s="3" t="str">
        <f>IF(ISBLANK(obrazac!B90),"",obrazac!B90)</f>
        <v/>
      </c>
      <c r="D88" s="4">
        <f>obrazac!C90</f>
        <v>0</v>
      </c>
      <c r="E88" s="5" t="e">
        <f>DATE(obrazac!D90,obrazac!E90,obrazac!F90)</f>
        <v>#NUM!</v>
      </c>
      <c r="F88" s="21">
        <f>obrazac!D90</f>
        <v>0</v>
      </c>
      <c r="G88" s="4">
        <f>obrazac!H90</f>
        <v>0</v>
      </c>
      <c r="H88" s="4">
        <f>obrazac!J90</f>
        <v>0</v>
      </c>
      <c r="I88" s="37" t="str">
        <f>IF(ISBLANK(obrazac!K90),"",obrazac!K90)</f>
        <v/>
      </c>
      <c r="J88" s="37" t="str">
        <f>IF(ISBLANK(obrazac!L90),"",obrazac!L90)</f>
        <v/>
      </c>
      <c r="K88" s="4">
        <f>obrazac!M90</f>
        <v>0</v>
      </c>
      <c r="L88" s="37" t="str">
        <f>IF(ISBLANK(obrazac!I90),"",obrazac!I90)</f>
        <v/>
      </c>
      <c r="M88" s="6" t="str">
        <f t="shared" si="2"/>
        <v>грешка</v>
      </c>
      <c r="N88" s="36"/>
      <c r="O88" s="37" t="s">
        <v>44</v>
      </c>
      <c r="P88" s="39">
        <v>45519</v>
      </c>
      <c r="Q88" s="7" t="e">
        <f t="shared" si="3"/>
        <v>#N/A</v>
      </c>
    </row>
    <row r="89" spans="1:17" x14ac:dyDescent="0.25">
      <c r="A89" s="3"/>
      <c r="B89" s="26">
        <f>obrazac!$B$2</f>
        <v>0</v>
      </c>
      <c r="C89" s="3" t="str">
        <f>IF(ISBLANK(obrazac!B91),"",obrazac!B91)</f>
        <v/>
      </c>
      <c r="D89" s="4">
        <f>obrazac!C91</f>
        <v>0</v>
      </c>
      <c r="E89" s="5" t="e">
        <f>DATE(obrazac!D91,obrazac!E91,obrazac!F91)</f>
        <v>#NUM!</v>
      </c>
      <c r="F89" s="21">
        <f>obrazac!D91</f>
        <v>0</v>
      </c>
      <c r="G89" s="4">
        <f>obrazac!H91</f>
        <v>0</v>
      </c>
      <c r="H89" s="4">
        <f>obrazac!J91</f>
        <v>0</v>
      </c>
      <c r="I89" s="37" t="str">
        <f>IF(ISBLANK(obrazac!K91),"",obrazac!K91)</f>
        <v/>
      </c>
      <c r="J89" s="37" t="str">
        <f>IF(ISBLANK(obrazac!L91),"",obrazac!L91)</f>
        <v/>
      </c>
      <c r="K89" s="4">
        <f>obrazac!M91</f>
        <v>0</v>
      </c>
      <c r="L89" s="37" t="str">
        <f>IF(ISBLANK(obrazac!I91),"",obrazac!I91)</f>
        <v/>
      </c>
      <c r="M89" s="6" t="str">
        <f t="shared" si="2"/>
        <v>грешка</v>
      </c>
      <c r="N89" s="36"/>
      <c r="O89" s="37" t="s">
        <v>44</v>
      </c>
      <c r="P89" s="39">
        <v>45519</v>
      </c>
      <c r="Q89" s="7" t="e">
        <f t="shared" si="3"/>
        <v>#N/A</v>
      </c>
    </row>
    <row r="90" spans="1:17" x14ac:dyDescent="0.25">
      <c r="A90" s="3"/>
      <c r="B90" s="26">
        <f>obrazac!$B$2</f>
        <v>0</v>
      </c>
      <c r="C90" s="3" t="str">
        <f>IF(ISBLANK(obrazac!B92),"",obrazac!B92)</f>
        <v/>
      </c>
      <c r="D90" s="4">
        <f>obrazac!C92</f>
        <v>0</v>
      </c>
      <c r="E90" s="5" t="e">
        <f>DATE(obrazac!D92,obrazac!E92,obrazac!F92)</f>
        <v>#NUM!</v>
      </c>
      <c r="F90" s="21">
        <f>obrazac!D92</f>
        <v>0</v>
      </c>
      <c r="G90" s="4">
        <f>obrazac!H92</f>
        <v>0</v>
      </c>
      <c r="H90" s="4">
        <f>obrazac!J92</f>
        <v>0</v>
      </c>
      <c r="I90" s="37" t="str">
        <f>IF(ISBLANK(obrazac!K92),"",obrazac!K92)</f>
        <v/>
      </c>
      <c r="J90" s="37" t="str">
        <f>IF(ISBLANK(obrazac!L92),"",obrazac!L92)</f>
        <v/>
      </c>
      <c r="K90" s="4">
        <f>obrazac!M92</f>
        <v>0</v>
      </c>
      <c r="L90" s="37" t="str">
        <f>IF(ISBLANK(obrazac!I92),"",obrazac!I92)</f>
        <v/>
      </c>
      <c r="M90" s="6" t="str">
        <f t="shared" si="2"/>
        <v>грешка</v>
      </c>
      <c r="N90" s="36"/>
      <c r="O90" s="37" t="s">
        <v>44</v>
      </c>
      <c r="P90" s="39">
        <v>45519</v>
      </c>
      <c r="Q90" s="7" t="e">
        <f t="shared" si="3"/>
        <v>#N/A</v>
      </c>
    </row>
    <row r="91" spans="1:17" x14ac:dyDescent="0.25">
      <c r="A91" s="3"/>
      <c r="B91" s="26">
        <f>obrazac!$B$2</f>
        <v>0</v>
      </c>
      <c r="C91" s="3" t="str">
        <f>IF(ISBLANK(obrazac!B93),"",obrazac!B93)</f>
        <v/>
      </c>
      <c r="D91" s="4">
        <f>obrazac!C93</f>
        <v>0</v>
      </c>
      <c r="E91" s="5" t="e">
        <f>DATE(obrazac!D93,obrazac!E93,obrazac!F93)</f>
        <v>#NUM!</v>
      </c>
      <c r="F91" s="21">
        <f>obrazac!D93</f>
        <v>0</v>
      </c>
      <c r="G91" s="4">
        <f>obrazac!H93</f>
        <v>0</v>
      </c>
      <c r="H91" s="4">
        <f>obrazac!J93</f>
        <v>0</v>
      </c>
      <c r="I91" s="37" t="str">
        <f>IF(ISBLANK(obrazac!K93),"",obrazac!K93)</f>
        <v/>
      </c>
      <c r="J91" s="37" t="str">
        <f>IF(ISBLANK(obrazac!L93),"",obrazac!L93)</f>
        <v/>
      </c>
      <c r="K91" s="4">
        <f>obrazac!M93</f>
        <v>0</v>
      </c>
      <c r="L91" s="37" t="str">
        <f>IF(ISBLANK(obrazac!I93),"",obrazac!I93)</f>
        <v/>
      </c>
      <c r="M91" s="6" t="str">
        <f t="shared" si="2"/>
        <v>грешка</v>
      </c>
      <c r="N91" s="36"/>
      <c r="O91" s="37" t="s">
        <v>44</v>
      </c>
      <c r="P91" s="39">
        <v>45519</v>
      </c>
      <c r="Q91" s="7" t="e">
        <f t="shared" si="3"/>
        <v>#N/A</v>
      </c>
    </row>
    <row r="92" spans="1:17" x14ac:dyDescent="0.25">
      <c r="A92" s="3"/>
      <c r="B92" s="26">
        <f>obrazac!$B$2</f>
        <v>0</v>
      </c>
      <c r="C92" s="3" t="str">
        <f>IF(ISBLANK(obrazac!B94),"",obrazac!B94)</f>
        <v/>
      </c>
      <c r="D92" s="4">
        <f>obrazac!C94</f>
        <v>0</v>
      </c>
      <c r="E92" s="5" t="e">
        <f>DATE(obrazac!D94,obrazac!E94,obrazac!F94)</f>
        <v>#NUM!</v>
      </c>
      <c r="F92" s="21">
        <f>obrazac!D94</f>
        <v>0</v>
      </c>
      <c r="G92" s="4">
        <f>obrazac!H94</f>
        <v>0</v>
      </c>
      <c r="H92" s="4">
        <f>obrazac!J94</f>
        <v>0</v>
      </c>
      <c r="I92" s="37" t="str">
        <f>IF(ISBLANK(obrazac!K94),"",obrazac!K94)</f>
        <v/>
      </c>
      <c r="J92" s="37" t="str">
        <f>IF(ISBLANK(obrazac!L94),"",obrazac!L94)</f>
        <v/>
      </c>
      <c r="K92" s="4">
        <f>obrazac!M94</f>
        <v>0</v>
      </c>
      <c r="L92" s="37" t="str">
        <f>IF(ISBLANK(obrazac!I94),"",obrazac!I94)</f>
        <v/>
      </c>
      <c r="M92" s="6" t="str">
        <f t="shared" si="2"/>
        <v>грешка</v>
      </c>
      <c r="N92" s="36"/>
      <c r="O92" s="37" t="s">
        <v>44</v>
      </c>
      <c r="P92" s="39">
        <v>45519</v>
      </c>
      <c r="Q92" s="7" t="e">
        <f t="shared" si="3"/>
        <v>#N/A</v>
      </c>
    </row>
    <row r="93" spans="1:17" x14ac:dyDescent="0.25">
      <c r="A93" s="3"/>
      <c r="B93" s="26">
        <f>obrazac!$B$2</f>
        <v>0</v>
      </c>
      <c r="C93" s="3" t="str">
        <f>IF(ISBLANK(obrazac!B95),"",obrazac!B95)</f>
        <v/>
      </c>
      <c r="D93" s="4">
        <f>obrazac!C95</f>
        <v>0</v>
      </c>
      <c r="E93" s="5" t="e">
        <f>DATE(obrazac!D95,obrazac!E95,obrazac!F95)</f>
        <v>#NUM!</v>
      </c>
      <c r="F93" s="21">
        <f>obrazac!D95</f>
        <v>0</v>
      </c>
      <c r="G93" s="4">
        <f>obrazac!H95</f>
        <v>0</v>
      </c>
      <c r="H93" s="4">
        <f>obrazac!J95</f>
        <v>0</v>
      </c>
      <c r="I93" s="37" t="str">
        <f>IF(ISBLANK(obrazac!K95),"",obrazac!K95)</f>
        <v/>
      </c>
      <c r="J93" s="37" t="str">
        <f>IF(ISBLANK(obrazac!L95),"",obrazac!L95)</f>
        <v/>
      </c>
      <c r="K93" s="4">
        <f>obrazac!M95</f>
        <v>0</v>
      </c>
      <c r="L93" s="37" t="str">
        <f>IF(ISBLANK(obrazac!I95),"",obrazac!I95)</f>
        <v/>
      </c>
      <c r="M93" s="6" t="str">
        <f t="shared" si="2"/>
        <v>грешка</v>
      </c>
      <c r="N93" s="36"/>
      <c r="O93" s="37" t="s">
        <v>44</v>
      </c>
      <c r="P93" s="39">
        <v>45519</v>
      </c>
      <c r="Q93" s="7" t="e">
        <f t="shared" si="3"/>
        <v>#N/A</v>
      </c>
    </row>
    <row r="94" spans="1:17" x14ac:dyDescent="0.25">
      <c r="A94" s="3"/>
      <c r="B94" s="26">
        <f>obrazac!$B$2</f>
        <v>0</v>
      </c>
      <c r="C94" s="3" t="str">
        <f>IF(ISBLANK(obrazac!B96),"",obrazac!B96)</f>
        <v/>
      </c>
      <c r="D94" s="4">
        <f>obrazac!C96</f>
        <v>0</v>
      </c>
      <c r="E94" s="5" t="e">
        <f>DATE(obrazac!D96,obrazac!E96,obrazac!F96)</f>
        <v>#NUM!</v>
      </c>
      <c r="F94" s="21">
        <f>obrazac!D96</f>
        <v>0</v>
      </c>
      <c r="G94" s="4">
        <f>obrazac!H96</f>
        <v>0</v>
      </c>
      <c r="H94" s="4">
        <f>obrazac!J96</f>
        <v>0</v>
      </c>
      <c r="I94" s="37" t="str">
        <f>IF(ISBLANK(obrazac!K96),"",obrazac!K96)</f>
        <v/>
      </c>
      <c r="J94" s="37" t="str">
        <f>IF(ISBLANK(obrazac!L96),"",obrazac!L96)</f>
        <v/>
      </c>
      <c r="K94" s="4">
        <f>obrazac!M96</f>
        <v>0</v>
      </c>
      <c r="L94" s="37" t="str">
        <f>IF(ISBLANK(obrazac!I96),"",obrazac!I96)</f>
        <v/>
      </c>
      <c r="M94" s="6" t="str">
        <f t="shared" si="2"/>
        <v>грешка</v>
      </c>
      <c r="N94" s="36"/>
      <c r="O94" s="37" t="s">
        <v>44</v>
      </c>
      <c r="P94" s="39">
        <v>45519</v>
      </c>
      <c r="Q94" s="7" t="e">
        <f t="shared" si="3"/>
        <v>#N/A</v>
      </c>
    </row>
    <row r="95" spans="1:17" x14ac:dyDescent="0.25">
      <c r="A95" s="3"/>
      <c r="B95" s="26">
        <f>obrazac!$B$2</f>
        <v>0</v>
      </c>
      <c r="C95" s="3" t="str">
        <f>IF(ISBLANK(obrazac!B97),"",obrazac!B97)</f>
        <v/>
      </c>
      <c r="D95" s="4">
        <f>obrazac!C97</f>
        <v>0</v>
      </c>
      <c r="E95" s="5" t="e">
        <f>DATE(obrazac!D97,obrazac!E97,obrazac!F97)</f>
        <v>#NUM!</v>
      </c>
      <c r="F95" s="21">
        <f>obrazac!D97</f>
        <v>0</v>
      </c>
      <c r="G95" s="4">
        <f>obrazac!H97</f>
        <v>0</v>
      </c>
      <c r="H95" s="4">
        <f>obrazac!J97</f>
        <v>0</v>
      </c>
      <c r="I95" s="37" t="str">
        <f>IF(ISBLANK(obrazac!K97),"",obrazac!K97)</f>
        <v/>
      </c>
      <c r="J95" s="37" t="str">
        <f>IF(ISBLANK(obrazac!L97),"",obrazac!L97)</f>
        <v/>
      </c>
      <c r="K95" s="4">
        <f>obrazac!M97</f>
        <v>0</v>
      </c>
      <c r="L95" s="37" t="str">
        <f>IF(ISBLANK(obrazac!I97),"",obrazac!I97)</f>
        <v/>
      </c>
      <c r="M95" s="6" t="str">
        <f t="shared" si="2"/>
        <v>грешка</v>
      </c>
      <c r="N95" s="36"/>
      <c r="O95" s="37" t="s">
        <v>44</v>
      </c>
      <c r="P95" s="39">
        <v>45519</v>
      </c>
      <c r="Q95" s="7" t="e">
        <f t="shared" si="3"/>
        <v>#N/A</v>
      </c>
    </row>
    <row r="96" spans="1:17" x14ac:dyDescent="0.25">
      <c r="A96" s="3"/>
      <c r="B96" s="26">
        <f>obrazac!$B$2</f>
        <v>0</v>
      </c>
      <c r="C96" s="3" t="str">
        <f>IF(ISBLANK(obrazac!B98),"",obrazac!B98)</f>
        <v/>
      </c>
      <c r="D96" s="4">
        <f>obrazac!C98</f>
        <v>0</v>
      </c>
      <c r="E96" s="5" t="e">
        <f>DATE(obrazac!D98,obrazac!E98,obrazac!F98)</f>
        <v>#NUM!</v>
      </c>
      <c r="F96" s="21">
        <f>obrazac!D98</f>
        <v>0</v>
      </c>
      <c r="G96" s="4">
        <f>obrazac!H98</f>
        <v>0</v>
      </c>
      <c r="H96" s="4">
        <f>obrazac!J98</f>
        <v>0</v>
      </c>
      <c r="I96" s="37" t="str">
        <f>IF(ISBLANK(obrazac!K98),"",obrazac!K98)</f>
        <v/>
      </c>
      <c r="J96" s="37" t="str">
        <f>IF(ISBLANK(obrazac!L98),"",obrazac!L98)</f>
        <v/>
      </c>
      <c r="K96" s="4">
        <f>obrazac!M98</f>
        <v>0</v>
      </c>
      <c r="L96" s="37" t="str">
        <f>IF(ISBLANK(obrazac!I98),"",obrazac!I98)</f>
        <v/>
      </c>
      <c r="M96" s="6" t="str">
        <f t="shared" si="2"/>
        <v>грешка</v>
      </c>
      <c r="N96" s="36"/>
      <c r="O96" s="37" t="s">
        <v>44</v>
      </c>
      <c r="P96" s="39">
        <v>45519</v>
      </c>
      <c r="Q96" s="7" t="e">
        <f t="shared" si="3"/>
        <v>#N/A</v>
      </c>
    </row>
    <row r="97" spans="1:17" x14ac:dyDescent="0.25">
      <c r="A97" s="3"/>
      <c r="B97" s="26">
        <f>obrazac!$B$2</f>
        <v>0</v>
      </c>
      <c r="C97" s="3" t="str">
        <f>IF(ISBLANK(obrazac!B99),"",obrazac!B99)</f>
        <v/>
      </c>
      <c r="D97" s="4">
        <f>obrazac!C99</f>
        <v>0</v>
      </c>
      <c r="E97" s="5" t="e">
        <f>DATE(obrazac!D99,obrazac!E99,obrazac!F99)</f>
        <v>#NUM!</v>
      </c>
      <c r="F97" s="21">
        <f>obrazac!D99</f>
        <v>0</v>
      </c>
      <c r="G97" s="4">
        <f>obrazac!H99</f>
        <v>0</v>
      </c>
      <c r="H97" s="4">
        <f>obrazac!J99</f>
        <v>0</v>
      </c>
      <c r="I97" s="37" t="str">
        <f>IF(ISBLANK(obrazac!K99),"",obrazac!K99)</f>
        <v/>
      </c>
      <c r="J97" s="37" t="str">
        <f>IF(ISBLANK(obrazac!L99),"",obrazac!L99)</f>
        <v/>
      </c>
      <c r="K97" s="4">
        <f>obrazac!M99</f>
        <v>0</v>
      </c>
      <c r="L97" s="37" t="str">
        <f>IF(ISBLANK(obrazac!I99),"",obrazac!I99)</f>
        <v/>
      </c>
      <c r="M97" s="6" t="str">
        <f t="shared" si="2"/>
        <v>грешка</v>
      </c>
      <c r="N97" s="36"/>
      <c r="O97" s="37" t="s">
        <v>44</v>
      </c>
      <c r="P97" s="39">
        <v>45519</v>
      </c>
      <c r="Q97" s="7" t="e">
        <f t="shared" si="3"/>
        <v>#N/A</v>
      </c>
    </row>
    <row r="98" spans="1:17" x14ac:dyDescent="0.25">
      <c r="A98" s="3"/>
      <c r="B98" s="26">
        <f>obrazac!$B$2</f>
        <v>0</v>
      </c>
      <c r="C98" s="3" t="str">
        <f>IF(ISBLANK(obrazac!B100),"",obrazac!B100)</f>
        <v/>
      </c>
      <c r="D98" s="4">
        <f>obrazac!C100</f>
        <v>0</v>
      </c>
      <c r="E98" s="5" t="e">
        <f>DATE(obrazac!D100,obrazac!E100,obrazac!F100)</f>
        <v>#NUM!</v>
      </c>
      <c r="F98" s="21">
        <f>obrazac!D100</f>
        <v>0</v>
      </c>
      <c r="G98" s="4">
        <f>obrazac!H100</f>
        <v>0</v>
      </c>
      <c r="H98" s="4">
        <f>obrazac!J100</f>
        <v>0</v>
      </c>
      <c r="I98" s="37" t="str">
        <f>IF(ISBLANK(obrazac!K100),"",obrazac!K100)</f>
        <v/>
      </c>
      <c r="J98" s="37" t="str">
        <f>IF(ISBLANK(obrazac!L100),"",obrazac!L100)</f>
        <v/>
      </c>
      <c r="K98" s="4">
        <f>obrazac!M100</f>
        <v>0</v>
      </c>
      <c r="L98" s="37" t="str">
        <f>IF(ISBLANK(obrazac!I100),"",obrazac!I100)</f>
        <v/>
      </c>
      <c r="M98" s="6" t="str">
        <f t="shared" si="2"/>
        <v>грешка</v>
      </c>
      <c r="N98" s="36"/>
      <c r="O98" s="37" t="s">
        <v>44</v>
      </c>
      <c r="P98" s="39">
        <v>45519</v>
      </c>
      <c r="Q98" s="7" t="e">
        <f t="shared" si="3"/>
        <v>#N/A</v>
      </c>
    </row>
    <row r="99" spans="1:17" x14ac:dyDescent="0.25">
      <c r="A99" s="3"/>
      <c r="B99" s="26">
        <f>obrazac!$B$2</f>
        <v>0</v>
      </c>
      <c r="C99" s="3" t="str">
        <f>IF(ISBLANK(obrazac!B101),"",obrazac!B101)</f>
        <v/>
      </c>
      <c r="D99" s="4">
        <f>obrazac!C101</f>
        <v>0</v>
      </c>
      <c r="E99" s="5" t="e">
        <f>DATE(obrazac!D101,obrazac!E101,obrazac!F101)</f>
        <v>#NUM!</v>
      </c>
      <c r="F99" s="21">
        <f>obrazac!D101</f>
        <v>0</v>
      </c>
      <c r="G99" s="4">
        <f>obrazac!H101</f>
        <v>0</v>
      </c>
      <c r="H99" s="4">
        <f>obrazac!J101</f>
        <v>0</v>
      </c>
      <c r="I99" s="37" t="str">
        <f>IF(ISBLANK(obrazac!K101),"",obrazac!K101)</f>
        <v/>
      </c>
      <c r="J99" s="37" t="str">
        <f>IF(ISBLANK(obrazac!L101),"",obrazac!L101)</f>
        <v/>
      </c>
      <c r="K99" s="4">
        <f>obrazac!M101</f>
        <v>0</v>
      </c>
      <c r="L99" s="37" t="str">
        <f>IF(ISBLANK(obrazac!I101),"",obrazac!I101)</f>
        <v/>
      </c>
      <c r="M99" s="6" t="str">
        <f t="shared" si="2"/>
        <v>грешка</v>
      </c>
      <c r="N99" s="36"/>
      <c r="O99" s="37" t="s">
        <v>44</v>
      </c>
      <c r="P99" s="39">
        <v>45519</v>
      </c>
      <c r="Q99" s="7" t="e">
        <f t="shared" si="3"/>
        <v>#N/A</v>
      </c>
    </row>
    <row r="100" spans="1:17" x14ac:dyDescent="0.25">
      <c r="A100" s="3"/>
      <c r="B100" s="26">
        <f>obrazac!$B$2</f>
        <v>0</v>
      </c>
      <c r="C100" s="3" t="str">
        <f>IF(ISBLANK(obrazac!B102),"",obrazac!B102)</f>
        <v/>
      </c>
      <c r="D100" s="4">
        <f>obrazac!C102</f>
        <v>0</v>
      </c>
      <c r="E100" s="5" t="e">
        <f>DATE(obrazac!D102,obrazac!E102,obrazac!F102)</f>
        <v>#NUM!</v>
      </c>
      <c r="F100" s="21">
        <f>obrazac!D102</f>
        <v>0</v>
      </c>
      <c r="G100" s="4">
        <f>obrazac!H102</f>
        <v>0</v>
      </c>
      <c r="H100" s="4">
        <f>obrazac!J102</f>
        <v>0</v>
      </c>
      <c r="I100" s="37" t="str">
        <f>IF(ISBLANK(obrazac!K102),"",obrazac!K102)</f>
        <v/>
      </c>
      <c r="J100" s="37" t="str">
        <f>IF(ISBLANK(obrazac!L102),"",obrazac!L102)</f>
        <v/>
      </c>
      <c r="K100" s="4">
        <f>obrazac!M102</f>
        <v>0</v>
      </c>
      <c r="L100" s="37" t="str">
        <f>IF(ISBLANK(obrazac!I102),"",obrazac!I102)</f>
        <v/>
      </c>
      <c r="M100" s="6" t="str">
        <f t="shared" si="2"/>
        <v>грешка</v>
      </c>
      <c r="N100" s="36"/>
      <c r="O100" s="37" t="s">
        <v>44</v>
      </c>
      <c r="P100" s="39">
        <v>45519</v>
      </c>
      <c r="Q100" s="7" t="e">
        <f t="shared" si="3"/>
        <v>#N/A</v>
      </c>
    </row>
  </sheetData>
  <sheetProtection algorithmName="SHA-512" hashValue="3l4ms5e/qpnWbApNsh0Ca2OTq4BYz8eGaontqjpHvbyb5GbqkG0isXrflwh44ZnqlabhcVsvdIRFRqXmQLD6PA==" saltValue="NPHRnJWxEhbnovqZwZEv5Q==" spinCount="100000" sheet="1" selectLockedCell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obrazac</vt:lpstr>
      <vt:lpstr>Sheet2</vt:lpstr>
      <vt:lpstr>Sheet1</vt:lpstr>
      <vt:lpstr>obrazac!Print_Area</vt:lpstr>
      <vt:lpstr>obrazac!Print_Titles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2026-07-01T16:44:29Z</dcterms:modified>
</cp:coreProperties>
</file>